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LEVANTAMENTO COMSSIÕES REALIZADAS NOS CÂMPUS\"/>
    </mc:Choice>
  </mc:AlternateContent>
  <bookViews>
    <workbookView xWindow="0" yWindow="0" windowWidth="21570" windowHeight="8145" tabRatio="885"/>
  </bookViews>
  <sheets>
    <sheet name="BAGÉ" sheetId="1" r:id="rId1"/>
    <sheet name="CAMAQUÃ" sheetId="2" r:id="rId2"/>
    <sheet name="SANTANA" sheetId="3" r:id="rId3"/>
    <sheet name="LAJEADO" sheetId="4" r:id="rId4"/>
    <sheet name="NOVO HAMBURGO" sheetId="5" r:id="rId5"/>
    <sheet name="VENÂNCIO AIRES" sheetId="6" r:id="rId6"/>
    <sheet name="JAQUARÃO" sheetId="7" r:id="rId7"/>
    <sheet name="CAVG" sheetId="8" r:id="rId8"/>
    <sheet name="GRAVATAÍ" sheetId="9" r:id="rId9"/>
    <sheet name="PASSO FUNDO" sheetId="10" r:id="rId10"/>
    <sheet name="SAPIRANGA" sheetId="11" r:id="rId11"/>
    <sheet name="CHARQUEADAS" sheetId="12" r:id="rId12"/>
    <sheet name="SAPUCAIA" sheetId="14" r:id="rId13"/>
    <sheet name="PELOTAS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1" l="1"/>
  <c r="AB8" i="11"/>
  <c r="F14" i="15" l="1"/>
  <c r="AA29" i="14" l="1"/>
  <c r="AA11" i="1"/>
  <c r="T11" i="1"/>
  <c r="M11" i="1"/>
  <c r="F11" i="1"/>
  <c r="AA10" i="2"/>
  <c r="T10" i="2"/>
  <c r="M10" i="2"/>
  <c r="F10" i="2"/>
  <c r="AA8" i="3"/>
  <c r="T8" i="3"/>
  <c r="M8" i="3"/>
  <c r="G8" i="3"/>
  <c r="AA8" i="4"/>
  <c r="T8" i="4"/>
  <c r="M8" i="4"/>
  <c r="F8" i="4"/>
  <c r="AA8" i="5"/>
  <c r="T8" i="5"/>
  <c r="M8" i="5"/>
  <c r="F8" i="5"/>
  <c r="N10" i="6"/>
  <c r="AA10" i="6"/>
  <c r="T10" i="6"/>
  <c r="F10" i="6"/>
  <c r="AB7" i="7"/>
  <c r="AA7" i="7"/>
  <c r="T7" i="7"/>
  <c r="U7" i="7"/>
  <c r="M7" i="7"/>
  <c r="N7" i="7"/>
  <c r="F7" i="7"/>
  <c r="G7" i="7"/>
  <c r="AA7" i="8"/>
  <c r="T7" i="8"/>
  <c r="G7" i="8"/>
  <c r="N7" i="8"/>
  <c r="N9" i="9"/>
  <c r="G9" i="9"/>
  <c r="M9" i="9"/>
  <c r="T9" i="9"/>
  <c r="AA9" i="9"/>
  <c r="AA12" i="10"/>
  <c r="T12" i="10"/>
  <c r="M12" i="10"/>
  <c r="F12" i="10"/>
  <c r="G12" i="10"/>
  <c r="F8" i="11"/>
  <c r="M8" i="11"/>
  <c r="T8" i="11"/>
  <c r="AA10" i="12"/>
  <c r="T10" i="12"/>
  <c r="M10" i="12"/>
  <c r="F10" i="12"/>
  <c r="T29" i="14"/>
  <c r="M29" i="14"/>
  <c r="F29" i="14"/>
  <c r="T14" i="15"/>
  <c r="M14" i="15"/>
  <c r="AA14" i="15"/>
  <c r="U7" i="8"/>
  <c r="AB7" i="8"/>
  <c r="U9" i="9"/>
  <c r="N14" i="15"/>
  <c r="AB14" i="15"/>
  <c r="U14" i="15"/>
  <c r="G14" i="15"/>
  <c r="G29" i="14"/>
  <c r="AB29" i="14"/>
  <c r="N29" i="14"/>
  <c r="U29" i="14"/>
  <c r="G10" i="12"/>
  <c r="N10" i="12"/>
  <c r="U10" i="12"/>
  <c r="AB10" i="12"/>
  <c r="G8" i="11"/>
  <c r="U8" i="11"/>
  <c r="N8" i="11"/>
  <c r="AB12" i="10"/>
  <c r="U12" i="10"/>
  <c r="N12" i="10"/>
  <c r="AB9" i="9"/>
  <c r="F9" i="9"/>
  <c r="M7" i="8"/>
  <c r="F7" i="8"/>
  <c r="M10" i="6" l="1"/>
  <c r="G10" i="6"/>
  <c r="U10" i="6"/>
  <c r="AB10" i="6"/>
  <c r="AB8" i="5"/>
  <c r="U8" i="5"/>
  <c r="N8" i="5"/>
  <c r="G8" i="5"/>
  <c r="G8" i="4"/>
  <c r="N8" i="4"/>
  <c r="U8" i="4"/>
  <c r="AB8" i="4"/>
  <c r="F8" i="3" l="1"/>
  <c r="AB8" i="3"/>
  <c r="U8" i="3"/>
  <c r="N8" i="3"/>
  <c r="AB10" i="2" l="1"/>
  <c r="U10" i="2"/>
  <c r="N10" i="2"/>
  <c r="G10" i="2"/>
  <c r="AB11" i="1"/>
  <c r="U11" i="1"/>
  <c r="N11" i="1"/>
  <c r="G11" i="1"/>
</calcChain>
</file>

<file path=xl/sharedStrings.xml><?xml version="1.0" encoding="utf-8"?>
<sst xmlns="http://schemas.openxmlformats.org/spreadsheetml/2006/main" count="648" uniqueCount="105">
  <si>
    <t>LEVANTAMENTO DOS PORCEDIMENTOS DE HETEROIDENTIFICAÇÃO REALIZADOS PELA COMISSÃO LOCAL NOS CAMPUS</t>
  </si>
  <si>
    <t>CAMPUS BAGÉ</t>
  </si>
  <si>
    <t>ANO 2019</t>
  </si>
  <si>
    <t>Datas/Procedimentos</t>
  </si>
  <si>
    <t>Deferidos</t>
  </si>
  <si>
    <t>Indeferidos</t>
  </si>
  <si>
    <t xml:space="preserve">Ausentes </t>
  </si>
  <si>
    <t>Nº de membros externos</t>
  </si>
  <si>
    <t>Ano   2020</t>
  </si>
  <si>
    <t>Ano   2021</t>
  </si>
  <si>
    <t>Ano   2022</t>
  </si>
  <si>
    <t>CAMPUS CAMAQUÃ</t>
  </si>
  <si>
    <t>CAMPUS SANTANA DO LIVRAMENTO</t>
  </si>
  <si>
    <t>CAMPUS LAJEAD0</t>
  </si>
  <si>
    <t>LEVANTAMENTO DOS PROCEDIMENTOS DE HETEROIDENTIFICAÇÃO REALIZADOS PELA COMISSÃO LOCAL NOS CAMPUS</t>
  </si>
  <si>
    <t>CAMPUS NOVO HAMBURGO</t>
  </si>
  <si>
    <t>OBS:</t>
  </si>
  <si>
    <t>1) alunos que ingressaram em 2020 participaram da Banca de Heteroidentificação em 16/12/2019. O resultado final foi divulgado no site do campus em 02/01/2020.</t>
  </si>
  <si>
    <t>2) Em virtude da pandemia, não houve processo seletivo no ano de 2020.</t>
  </si>
  <si>
    <t>CAMPUS JAQUARÃO</t>
  </si>
  <si>
    <t>CAMPUS  CAVG</t>
  </si>
  <si>
    <t>25 a 29/10</t>
  </si>
  <si>
    <t>25/01/</t>
  </si>
  <si>
    <t>CAMPUS  GRAVATAÍ</t>
  </si>
  <si>
    <t>CAMPUS  PASSO FUNDO</t>
  </si>
  <si>
    <t>CAMPUS  SAPIRANGA</t>
  </si>
  <si>
    <t>CAMPUS  CHARQUEADAS</t>
  </si>
  <si>
    <t>26 e 27/jul</t>
  </si>
  <si>
    <t>02 e 03/fev</t>
  </si>
  <si>
    <t>03 e 04/fev</t>
  </si>
  <si>
    <t>10 e 11/fev</t>
  </si>
  <si>
    <t>CAMPUS VENÂNCIO AIRES</t>
  </si>
  <si>
    <t>30/jan (integrado 2ª chamada)</t>
  </si>
  <si>
    <t>30/01/2022 (superior)</t>
  </si>
  <si>
    <t>19/02/2022 (superior 2ª chamada)</t>
  </si>
  <si>
    <t>11/03/2022 (3ª chamada)</t>
  </si>
  <si>
    <t>25/fev(integrado 2ªchamada)</t>
  </si>
  <si>
    <t>24/05/2021 (integrados)</t>
  </si>
  <si>
    <t>01/06/2021 (superior)</t>
  </si>
  <si>
    <t>22/10/2021(integrado e superior)</t>
  </si>
  <si>
    <t>31/03/2022 (integrado e superior)</t>
  </si>
  <si>
    <t>18/abr (integrado 2ª chamada)</t>
  </si>
  <si>
    <t>27/abr(integrado 3ª chamada)</t>
  </si>
  <si>
    <t>23/05/2022 (superior vagas remanescentes)</t>
  </si>
  <si>
    <t>15 e 16/01 integrado</t>
  </si>
  <si>
    <t>31/01 EJA SISU INTEGRADOS</t>
  </si>
  <si>
    <t>06/02 SISU INTEGRADOS</t>
  </si>
  <si>
    <t>20/02 INTEGRADOS</t>
  </si>
  <si>
    <t>02/03 INTEGRADOS</t>
  </si>
  <si>
    <t>01/02 Integrados</t>
  </si>
  <si>
    <t>11/02 Superior</t>
  </si>
  <si>
    <t>26/02 Superior</t>
  </si>
  <si>
    <t>05/03 Superior</t>
  </si>
  <si>
    <t>11/03 Superior</t>
  </si>
  <si>
    <t>17/03 Superior</t>
  </si>
  <si>
    <t>24/03 Superior</t>
  </si>
  <si>
    <t>30/03 Superior</t>
  </si>
  <si>
    <t>02/06 Integrados</t>
  </si>
  <si>
    <t>07/06 integrados</t>
  </si>
  <si>
    <t>08/06 Integrados</t>
  </si>
  <si>
    <t xml:space="preserve">11/06 EJA </t>
  </si>
  <si>
    <t>14/06 Superior</t>
  </si>
  <si>
    <t>05 e 06/07 Integrados</t>
  </si>
  <si>
    <t>07/07 superior</t>
  </si>
  <si>
    <t>19/07 integrados</t>
  </si>
  <si>
    <t>21/07 Integrados</t>
  </si>
  <si>
    <t>02/08 integrados complementar / integrados</t>
  </si>
  <si>
    <t>23/08 integrados complementar/ integrados</t>
  </si>
  <si>
    <t>30/08 integrados complementar/ integrados</t>
  </si>
  <si>
    <t>08/09 EJA/ Integrados</t>
  </si>
  <si>
    <t xml:space="preserve">22/11 EJA </t>
  </si>
  <si>
    <t>03/12 EJA/ Superior</t>
  </si>
  <si>
    <t>22/12 Superior</t>
  </si>
  <si>
    <t xml:space="preserve">CAMPUS  SAPUCAIA </t>
  </si>
  <si>
    <t>CAMPUS  PELOTAS</t>
  </si>
  <si>
    <t xml:space="preserve">OBS: Devido a pandemia o campus não realizou processo seletivo </t>
  </si>
  <si>
    <t xml:space="preserve">23/07 sala 1 </t>
  </si>
  <si>
    <t>23/07 sala 2</t>
  </si>
  <si>
    <t xml:space="preserve">19/08 sala 1 </t>
  </si>
  <si>
    <t xml:space="preserve">19/08 sala 2 </t>
  </si>
  <si>
    <t>Hipótese de cáculo com 3 membros exeternos</t>
  </si>
  <si>
    <t>Valor unitário por membro R$ 135,13</t>
  </si>
  <si>
    <t>TOTAL:</t>
  </si>
  <si>
    <t>Bagé</t>
  </si>
  <si>
    <t>TOTAL</t>
  </si>
  <si>
    <t>Hipótese de cáculo com 3 membros externos</t>
  </si>
  <si>
    <t xml:space="preserve">TOTAL: </t>
  </si>
  <si>
    <t>Valor real pago</t>
  </si>
  <si>
    <t>Valor real  pago</t>
  </si>
  <si>
    <t>Camaquã</t>
  </si>
  <si>
    <t>Santana</t>
  </si>
  <si>
    <t>Lajeado</t>
  </si>
  <si>
    <t>N. Hámburgo</t>
  </si>
  <si>
    <t>V. Aires</t>
  </si>
  <si>
    <t>Jaguarão</t>
  </si>
  <si>
    <t>CAVG</t>
  </si>
  <si>
    <t>Gravataí</t>
  </si>
  <si>
    <t>P. Fundo</t>
  </si>
  <si>
    <t>Sapiranga</t>
  </si>
  <si>
    <t>Charqueadas</t>
  </si>
  <si>
    <t xml:space="preserve">Sapucaia </t>
  </si>
  <si>
    <t>Pelotas</t>
  </si>
  <si>
    <t>Valor Hipotético</t>
  </si>
  <si>
    <t>Valor Real Papo</t>
  </si>
  <si>
    <t>campus/ano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</si>
</sst>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\-mmm;@"/>
    <numFmt numFmtId="165" formatCode="&quot;R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A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ECD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/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/>
    <xf numFmtId="1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0" fillId="0" borderId="13" xfId="0" applyBorder="1"/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16" fontId="0" fillId="0" borderId="13" xfId="0" applyNumberFormat="1" applyBorder="1"/>
    <xf numFmtId="16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" fontId="3" fillId="5" borderId="1" xfId="0" applyNumberFormat="1" applyFont="1" applyFill="1" applyBorder="1" applyAlignment="1">
      <alignment horizontal="center" vertical="top" wrapText="1"/>
    </xf>
    <xf numFmtId="16" fontId="3" fillId="4" borderId="1" xfId="0" applyNumberFormat="1" applyFont="1" applyFill="1" applyBorder="1" applyAlignment="1">
      <alignment horizontal="center" vertical="top" wrapText="1"/>
    </xf>
    <xf numFmtId="16" fontId="3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/>
    </xf>
    <xf numFmtId="16" fontId="2" fillId="5" borderId="1" xfId="0" applyNumberFormat="1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16" fontId="0" fillId="2" borderId="0" xfId="0" applyNumberFormat="1" applyFill="1" applyAlignment="1">
      <alignment horizontal="center" vertical="center"/>
    </xf>
    <xf numFmtId="16" fontId="0" fillId="5" borderId="1" xfId="0" applyNumberForma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16" fontId="0" fillId="4" borderId="5" xfId="0" applyNumberForma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" fontId="3" fillId="5" borderId="1" xfId="0" applyNumberFormat="1" applyFont="1" applyFill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top" wrapText="1"/>
    </xf>
    <xf numFmtId="16" fontId="2" fillId="0" borderId="3" xfId="0" applyNumberFormat="1" applyFont="1" applyBorder="1" applyAlignment="1">
      <alignment horizontal="center" vertical="center" wrapText="1"/>
    </xf>
    <xf numFmtId="16" fontId="3" fillId="4" borderId="14" xfId="0" applyNumberFormat="1" applyFont="1" applyFill="1" applyBorder="1" applyAlignment="1">
      <alignment horizontal="center" vertical="center" wrapText="1"/>
    </xf>
    <xf numFmtId="16" fontId="3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3" borderId="0" xfId="0" applyNumberFormat="1" applyFill="1" applyAlignment="1">
      <alignment horizontal="center" vertical="center" wrapText="1"/>
    </xf>
    <xf numFmtId="16" fontId="0" fillId="5" borderId="5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center" vertical="center" wrapText="1"/>
    </xf>
    <xf numFmtId="16" fontId="4" fillId="3" borderId="1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" fontId="0" fillId="2" borderId="1" xfId="0" applyNumberFormat="1" applyFill="1" applyBorder="1" applyAlignment="1">
      <alignment horizontal="center"/>
    </xf>
    <xf numFmtId="16" fontId="0" fillId="2" borderId="13" xfId="0" applyNumberForma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" fontId="0" fillId="4" borderId="1" xfId="0" applyNumberFormat="1" applyFill="1" applyBorder="1"/>
    <xf numFmtId="0" fontId="6" fillId="7" borderId="1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165" fontId="0" fillId="0" borderId="3" xfId="0" applyNumberFormat="1" applyBorder="1" applyAlignment="1">
      <alignment horizontal="center" vertical="center"/>
    </xf>
    <xf numFmtId="165" fontId="0" fillId="0" borderId="3" xfId="0" applyNumberFormat="1" applyBorder="1"/>
    <xf numFmtId="165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15" xfId="0" applyBorder="1"/>
    <xf numFmtId="165" fontId="0" fillId="0" borderId="15" xfId="0" applyNumberFormat="1" applyBorder="1"/>
    <xf numFmtId="165" fontId="0" fillId="0" borderId="15" xfId="0" applyNumberFormat="1" applyFill="1" applyBorder="1" applyAlignment="1"/>
    <xf numFmtId="165" fontId="0" fillId="0" borderId="14" xfId="0" applyNumberFormat="1" applyBorder="1"/>
    <xf numFmtId="0" fontId="0" fillId="0" borderId="12" xfId="0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" fontId="0" fillId="0" borderId="13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" fontId="3" fillId="5" borderId="13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5" fontId="0" fillId="0" borderId="13" xfId="0" applyNumberFormat="1" applyBorder="1"/>
    <xf numFmtId="165" fontId="0" fillId="0" borderId="13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 vertical="center" wrapText="1"/>
    </xf>
    <xf numFmtId="16" fontId="3" fillId="4" borderId="13" xfId="0" applyNumberFormat="1" applyFont="1" applyFill="1" applyBorder="1" applyAlignment="1">
      <alignment horizontal="center" vertical="center" wrapText="1"/>
    </xf>
    <xf numFmtId="0" fontId="0" fillId="0" borderId="14" xfId="0" applyBorder="1"/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/>
    </xf>
    <xf numFmtId="16" fontId="3" fillId="4" borderId="14" xfId="0" applyNumberFormat="1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wrapText="1"/>
    </xf>
    <xf numFmtId="0" fontId="0" fillId="4" borderId="14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6" fillId="7" borderId="14" xfId="0" applyFont="1" applyFill="1" applyBorder="1" applyAlignment="1">
      <alignment vertical="center"/>
    </xf>
    <xf numFmtId="16" fontId="0" fillId="4" borderId="16" xfId="0" applyNumberFormat="1" applyFill="1" applyBorder="1" applyAlignment="1">
      <alignment horizontal="center" vertical="center"/>
    </xf>
    <xf numFmtId="165" fontId="6" fillId="7" borderId="3" xfId="0" applyNumberFormat="1" applyFont="1" applyFill="1" applyBorder="1" applyAlignment="1">
      <alignment vertical="center"/>
    </xf>
    <xf numFmtId="165" fontId="0" fillId="0" borderId="16" xfId="0" applyNumberFormat="1" applyBorder="1"/>
    <xf numFmtId="165" fontId="0" fillId="0" borderId="13" xfId="0" applyNumberFormat="1" applyBorder="1" applyAlignment="1">
      <alignment horizontal="center" vertical="center"/>
    </xf>
    <xf numFmtId="165" fontId="0" fillId="9" borderId="14" xfId="0" applyNumberForma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0" fillId="0" borderId="14" xfId="0" applyNumberFormat="1" applyFill="1" applyBorder="1" applyAlignment="1"/>
    <xf numFmtId="165" fontId="0" fillId="0" borderId="14" xfId="0" applyNumberForma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3" fillId="9" borderId="17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165" fontId="0" fillId="8" borderId="14" xfId="0" applyNumberForma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" fontId="0" fillId="3" borderId="14" xfId="0" applyNumberForma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9" borderId="14" xfId="0" applyNumberFormat="1" applyFill="1" applyBorder="1" applyAlignment="1"/>
    <xf numFmtId="165" fontId="0" fillId="0" borderId="1" xfId="0" applyNumberFormat="1" applyFill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14" xfId="0" applyNumberFormat="1" applyFill="1" applyBorder="1"/>
    <xf numFmtId="0" fontId="0" fillId="0" borderId="14" xfId="0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Border="1"/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/>
    <xf numFmtId="165" fontId="0" fillId="0" borderId="14" xfId="0" applyNumberForma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3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15" xfId="0" applyFont="1" applyFill="1" applyBorder="1" applyAlignment="1">
      <alignment horizontal="center" vertical="top" wrapText="1"/>
    </xf>
    <xf numFmtId="0" fontId="3" fillId="9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CD0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Bagé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BAGÉ!$C$15:$F$15</c:f>
              <c:numCache>
                <c:formatCode>"R$"#,##0.00</c:formatCode>
                <c:ptCount val="4"/>
                <c:pt idx="0">
                  <c:v>810.78</c:v>
                </c:pt>
                <c:pt idx="1">
                  <c:v>1621.56</c:v>
                </c:pt>
                <c:pt idx="2">
                  <c:v>2432.3399999999997</c:v>
                </c:pt>
                <c:pt idx="3">
                  <c:v>1621.56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4112"/>
        <c:axId val="185974656"/>
      </c:lineChart>
      <c:catAx>
        <c:axId val="1859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4656"/>
        <c:crosses val="autoZero"/>
        <c:auto val="1"/>
        <c:lblAlgn val="ctr"/>
        <c:lblOffset val="100"/>
        <c:noMultiLvlLbl val="0"/>
      </c:catAx>
      <c:valAx>
        <c:axId val="185974656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Charqueadas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BAGÉ!$C$26:$F$26</c:f>
              <c:numCache>
                <c:formatCode>"R$"#,##0.00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1216.17</c:v>
                </c:pt>
                <c:pt idx="3">
                  <c:v>2026.95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80640"/>
        <c:axId val="185965952"/>
      </c:lineChart>
      <c:catAx>
        <c:axId val="1859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5952"/>
        <c:crosses val="autoZero"/>
        <c:auto val="1"/>
        <c:lblAlgn val="ctr"/>
        <c:lblOffset val="100"/>
        <c:noMultiLvlLbl val="0"/>
      </c:catAx>
      <c:valAx>
        <c:axId val="185965952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Sapucaia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BAGÉ!$C$27:$F$27</c:f>
              <c:numCache>
                <c:formatCode>"R$"#,##0.00</c:formatCode>
                <c:ptCount val="4"/>
                <c:pt idx="0">
                  <c:v>0</c:v>
                </c:pt>
                <c:pt idx="1">
                  <c:v>2026.95</c:v>
                </c:pt>
                <c:pt idx="2">
                  <c:v>9729.36</c:v>
                </c:pt>
                <c:pt idx="3">
                  <c:v>2837.73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66496"/>
        <c:axId val="185967040"/>
      </c:lineChart>
      <c:catAx>
        <c:axId val="1859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7040"/>
        <c:crosses val="autoZero"/>
        <c:auto val="1"/>
        <c:lblAlgn val="ctr"/>
        <c:lblOffset val="100"/>
        <c:noMultiLvlLbl val="0"/>
      </c:catAx>
      <c:valAx>
        <c:axId val="185967040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Pelotas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BAGÉ!$C$28:$F$28</c:f>
              <c:numCache>
                <c:formatCode>"R$"#,##0.00</c:formatCode>
                <c:ptCount val="4"/>
                <c:pt idx="0">
                  <c:v>2026.95</c:v>
                </c:pt>
                <c:pt idx="1">
                  <c:v>405.39</c:v>
                </c:pt>
                <c:pt idx="2">
                  <c:v>3648.51</c:v>
                </c:pt>
                <c:pt idx="3">
                  <c:v>2837.73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68672"/>
        <c:axId val="165002128"/>
      </c:lineChart>
      <c:catAx>
        <c:axId val="18596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02128"/>
        <c:crosses val="autoZero"/>
        <c:auto val="1"/>
        <c:lblAlgn val="ctr"/>
        <c:lblOffset val="100"/>
        <c:noMultiLvlLbl val="0"/>
      </c:catAx>
      <c:valAx>
        <c:axId val="16500212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Camaquã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BAGÉ!$C$36:$F$36</c:f>
              <c:numCache>
                <c:formatCode>"R$"#,##0.00</c:formatCode>
                <c:ptCount val="4"/>
                <c:pt idx="0">
                  <c:v>135.13</c:v>
                </c:pt>
                <c:pt idx="1">
                  <c:v>0</c:v>
                </c:pt>
                <c:pt idx="2">
                  <c:v>135.13</c:v>
                </c:pt>
                <c:pt idx="3">
                  <c:v>135.13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07568"/>
        <c:axId val="165004304"/>
      </c:lineChart>
      <c:catAx>
        <c:axId val="1650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04304"/>
        <c:crosses val="autoZero"/>
        <c:auto val="1"/>
        <c:lblAlgn val="ctr"/>
        <c:lblOffset val="100"/>
        <c:noMultiLvlLbl val="0"/>
      </c:catAx>
      <c:valAx>
        <c:axId val="165004304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0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Santana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BAGÉ!$C$37:$F$37</c:f>
              <c:numCache>
                <c:formatCode>"R$"#,##0.00</c:formatCode>
                <c:ptCount val="4"/>
                <c:pt idx="0">
                  <c:v>0</c:v>
                </c:pt>
                <c:pt idx="1">
                  <c:v>270.26</c:v>
                </c:pt>
                <c:pt idx="2">
                  <c:v>405.39</c:v>
                </c:pt>
                <c:pt idx="3">
                  <c:v>270.26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08112"/>
        <c:axId val="165008656"/>
      </c:lineChart>
      <c:catAx>
        <c:axId val="16500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08656"/>
        <c:crosses val="autoZero"/>
        <c:auto val="1"/>
        <c:lblAlgn val="ctr"/>
        <c:lblOffset val="100"/>
        <c:noMultiLvlLbl val="0"/>
      </c:catAx>
      <c:valAx>
        <c:axId val="165008656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0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Lajeado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BAGÉ!$C$38:$F$38</c:f>
              <c:numCache>
                <c:formatCode>"R$"#,##0.00</c:formatCode>
                <c:ptCount val="4"/>
                <c:pt idx="0">
                  <c:v>405.39</c:v>
                </c:pt>
                <c:pt idx="1">
                  <c:v>0</c:v>
                </c:pt>
                <c:pt idx="2">
                  <c:v>270.26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09744"/>
        <c:axId val="165010288"/>
      </c:lineChart>
      <c:catAx>
        <c:axId val="1650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10288"/>
        <c:crosses val="autoZero"/>
        <c:auto val="1"/>
        <c:lblAlgn val="ctr"/>
        <c:lblOffset val="100"/>
        <c:noMultiLvlLbl val="0"/>
      </c:catAx>
      <c:valAx>
        <c:axId val="16501028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0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Novo Hamburgo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BAGÉ!$C$39:$F$39</c:f>
              <c:numCache>
                <c:formatCode>"R$"#,##0.00</c:formatCode>
                <c:ptCount val="4"/>
                <c:pt idx="0">
                  <c:v>405.39</c:v>
                </c:pt>
                <c:pt idx="1">
                  <c:v>1081.04</c:v>
                </c:pt>
                <c:pt idx="2">
                  <c:v>540.52</c:v>
                </c:pt>
                <c:pt idx="3">
                  <c:v>1081.04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13008"/>
        <c:axId val="165010832"/>
      </c:lineChart>
      <c:catAx>
        <c:axId val="16501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10832"/>
        <c:crosses val="autoZero"/>
        <c:auto val="1"/>
        <c:lblAlgn val="ctr"/>
        <c:lblOffset val="100"/>
        <c:noMultiLvlLbl val="0"/>
      </c:catAx>
      <c:valAx>
        <c:axId val="165010832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1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Venâncio Aires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BAGÉ!$C$40:$F$40</c:f>
              <c:numCache>
                <c:formatCode>"R$"#,##0.00</c:formatCode>
                <c:ptCount val="4"/>
                <c:pt idx="0">
                  <c:v>675.65</c:v>
                </c:pt>
                <c:pt idx="1">
                  <c:v>0</c:v>
                </c:pt>
                <c:pt idx="2">
                  <c:v>675.65</c:v>
                </c:pt>
                <c:pt idx="3">
                  <c:v>405.39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022064"/>
        <c:axId val="2141023152"/>
      </c:lineChart>
      <c:catAx>
        <c:axId val="214102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1023152"/>
        <c:crosses val="autoZero"/>
        <c:auto val="1"/>
        <c:lblAlgn val="ctr"/>
        <c:lblOffset val="100"/>
        <c:noMultiLvlLbl val="0"/>
      </c:catAx>
      <c:valAx>
        <c:axId val="2141023152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102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Cavg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BAGÉ!$C$42:$F$42</c:f>
              <c:numCache>
                <c:formatCode>"R$"#,##0.00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945.91</c:v>
                </c:pt>
                <c:pt idx="3">
                  <c:v>810.78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012272"/>
        <c:axId val="2141013360"/>
      </c:lineChart>
      <c:catAx>
        <c:axId val="214101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1013360"/>
        <c:crosses val="autoZero"/>
        <c:auto val="1"/>
        <c:lblAlgn val="ctr"/>
        <c:lblOffset val="100"/>
        <c:noMultiLvlLbl val="0"/>
      </c:catAx>
      <c:valAx>
        <c:axId val="2141013360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101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Gravataí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BAGÉ!$C$43:$F$43</c:f>
              <c:numCache>
                <c:formatCode>"R$"#,##0.00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1351.3</c:v>
                </c:pt>
                <c:pt idx="3">
                  <c:v>1756.69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014448"/>
        <c:axId val="263177088"/>
      </c:lineChart>
      <c:catAx>
        <c:axId val="214101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77088"/>
        <c:crosses val="autoZero"/>
        <c:auto val="1"/>
        <c:lblAlgn val="ctr"/>
        <c:lblOffset val="100"/>
        <c:noMultiLvlLbl val="0"/>
      </c:catAx>
      <c:valAx>
        <c:axId val="26317708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101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Camaqua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BAGÉ!$C$16:$F$16</c:f>
              <c:numCache>
                <c:formatCode>"R$"#,##0.00</c:formatCode>
                <c:ptCount val="4"/>
                <c:pt idx="0">
                  <c:v>810.78</c:v>
                </c:pt>
                <c:pt idx="1">
                  <c:v>405.39</c:v>
                </c:pt>
                <c:pt idx="2">
                  <c:v>810.78</c:v>
                </c:pt>
                <c:pt idx="3">
                  <c:v>405.39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45-4FE9-8CB3-4097EF6D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6288"/>
        <c:axId val="185972480"/>
      </c:lineChart>
      <c:catAx>
        <c:axId val="1859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2480"/>
        <c:crosses val="autoZero"/>
        <c:auto val="1"/>
        <c:lblAlgn val="ctr"/>
        <c:lblOffset val="100"/>
        <c:noMultiLvlLbl val="0"/>
      </c:catAx>
      <c:valAx>
        <c:axId val="185972480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Passo Fundo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BAGÉ!$C$44:$F$44</c:f>
              <c:numCache>
                <c:formatCode>"R$"#,##0.00</c:formatCode>
                <c:ptCount val="4"/>
                <c:pt idx="0">
                  <c:v>405.39</c:v>
                </c:pt>
                <c:pt idx="1">
                  <c:v>1621.56</c:v>
                </c:pt>
                <c:pt idx="2">
                  <c:v>2567.4699999999998</c:v>
                </c:pt>
                <c:pt idx="3">
                  <c:v>1621.56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191776"/>
        <c:axId val="263185792"/>
      </c:lineChart>
      <c:catAx>
        <c:axId val="2631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85792"/>
        <c:crosses val="autoZero"/>
        <c:auto val="1"/>
        <c:lblAlgn val="ctr"/>
        <c:lblOffset val="100"/>
        <c:noMultiLvlLbl val="0"/>
      </c:catAx>
      <c:valAx>
        <c:axId val="263185792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Sapiranga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BAGÉ!$C$45:$F$45</c:f>
              <c:numCache>
                <c:formatCode>"R$"#,##0.00</c:formatCode>
                <c:ptCount val="4"/>
                <c:pt idx="0">
                  <c:v>135.13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177632"/>
        <c:axId val="263182528"/>
      </c:lineChart>
      <c:catAx>
        <c:axId val="2631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82528"/>
        <c:crosses val="autoZero"/>
        <c:auto val="1"/>
        <c:lblAlgn val="ctr"/>
        <c:lblOffset val="100"/>
        <c:noMultiLvlLbl val="0"/>
      </c:catAx>
      <c:valAx>
        <c:axId val="26318252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7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Charqueadas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BAGÉ!$C$46:$F$46</c:f>
              <c:numCache>
                <c:formatCode>"R$"#,##0.00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270.26</c:v>
                </c:pt>
                <c:pt idx="3">
                  <c:v>270.26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188512"/>
        <c:axId val="263179264"/>
      </c:lineChart>
      <c:catAx>
        <c:axId val="2631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79264"/>
        <c:crosses val="autoZero"/>
        <c:auto val="1"/>
        <c:lblAlgn val="ctr"/>
        <c:lblOffset val="100"/>
        <c:noMultiLvlLbl val="0"/>
      </c:catAx>
      <c:valAx>
        <c:axId val="263179264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8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Sapucaia</a:t>
            </a:r>
            <a:endParaRPr lang="pt-BR"/>
          </a:p>
        </c:rich>
      </c:tx>
      <c:layout>
        <c:manualLayout>
          <c:xMode val="edge"/>
          <c:yMode val="edge"/>
          <c:x val="0.22103730809582411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BAGÉ!$C$47:$F$47</c:f>
              <c:numCache>
                <c:formatCode>"R$"#,##0.00</c:formatCode>
                <c:ptCount val="4"/>
                <c:pt idx="0">
                  <c:v>0</c:v>
                </c:pt>
                <c:pt idx="1">
                  <c:v>675.65</c:v>
                </c:pt>
                <c:pt idx="2">
                  <c:v>3243.12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180352"/>
        <c:axId val="263178720"/>
      </c:lineChart>
      <c:catAx>
        <c:axId val="2631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78720"/>
        <c:crosses val="autoZero"/>
        <c:auto val="1"/>
        <c:lblAlgn val="ctr"/>
        <c:lblOffset val="100"/>
        <c:noMultiLvlLbl val="0"/>
      </c:catAx>
      <c:valAx>
        <c:axId val="263178720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8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aseline="0"/>
              <a:t>Valor Real Pago - Pelotas</a:t>
            </a:r>
            <a:endParaRPr lang="pt-BR"/>
          </a:p>
        </c:rich>
      </c:tx>
      <c:layout>
        <c:manualLayout>
          <c:xMode val="edge"/>
          <c:yMode val="edge"/>
          <c:x val="0.22103730809582411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4364615211480304E-2"/>
          <c:y val="0.14959256117612538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BAGÉ!$C$48:$F$48</c:f>
              <c:numCache>
                <c:formatCode>"R$"#,##0.00</c:formatCode>
                <c:ptCount val="4"/>
                <c:pt idx="0">
                  <c:v>2026.95</c:v>
                </c:pt>
                <c:pt idx="1">
                  <c:v>0</c:v>
                </c:pt>
                <c:pt idx="2">
                  <c:v>1891.82</c:v>
                </c:pt>
                <c:pt idx="3">
                  <c:v>1486.43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184704"/>
        <c:axId val="263190688"/>
      </c:lineChart>
      <c:catAx>
        <c:axId val="2631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90688"/>
        <c:crosses val="autoZero"/>
        <c:auto val="1"/>
        <c:lblAlgn val="ctr"/>
        <c:lblOffset val="100"/>
        <c:noMultiLvlLbl val="0"/>
      </c:catAx>
      <c:valAx>
        <c:axId val="26319068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318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CAMAQUÃ!$B$3:$B$4</c:f>
              <c:strCache>
                <c:ptCount val="2"/>
                <c:pt idx="0">
                  <c:v>ANO 2019</c:v>
                </c:pt>
                <c:pt idx="1">
                  <c:v>Deferidos</c:v>
                </c:pt>
              </c:strCache>
            </c:strRef>
          </c:tx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CAMAQUÃ!$B$5:$B$6</c:f>
              <c:numCache>
                <c:formatCode>General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29-4D83-B448-68D867252F2B}"/>
            </c:ext>
          </c:extLst>
        </c:ser>
        <c:ser>
          <c:idx val="1"/>
          <c:order val="1"/>
          <c:tx>
            <c:strRef>
              <c:f>CAMAQUÃ!$C$3:$C$4</c:f>
              <c:strCache>
                <c:ptCount val="2"/>
                <c:pt idx="0">
                  <c:v>ANO 2019</c:v>
                </c:pt>
                <c:pt idx="1">
                  <c:v>Indeferidos</c:v>
                </c:pt>
              </c:strCache>
            </c:strRef>
          </c:tx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CAMAQUÃ!$C$5:$C$6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29-4D83-B448-68D867252F2B}"/>
            </c:ext>
          </c:extLst>
        </c:ser>
        <c:ser>
          <c:idx val="2"/>
          <c:order val="2"/>
          <c:tx>
            <c:strRef>
              <c:f>CAMAQUÃ!$D$3:$D$4</c:f>
              <c:strCache>
                <c:ptCount val="2"/>
                <c:pt idx="0">
                  <c:v>ANO 2019</c:v>
                </c:pt>
                <c:pt idx="1">
                  <c:v>Ausentes </c:v>
                </c:pt>
              </c:strCache>
            </c:strRef>
          </c:tx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CAMAQUÃ!$D$5:$D$6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29-4D83-B448-68D867252F2B}"/>
            </c:ext>
          </c:extLst>
        </c:ser>
        <c:ser>
          <c:idx val="3"/>
          <c:order val="3"/>
          <c:tx>
            <c:strRef>
              <c:f>CAMAQUÃ!$E$3:$E$4</c:f>
              <c:strCache>
                <c:ptCount val="2"/>
                <c:pt idx="0">
                  <c:v>ANO 2019</c:v>
                </c:pt>
                <c:pt idx="1">
                  <c:v>Nº de membros externos</c:v>
                </c:pt>
              </c:strCache>
            </c:strRef>
          </c:tx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CAMAQUÃ!$E$5:$E$6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29-4D83-B448-68D867252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83072"/>
        <c:axId val="263179808"/>
      </c:lineChart>
      <c:dateAx>
        <c:axId val="2631830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63179808"/>
        <c:crosses val="autoZero"/>
        <c:auto val="1"/>
        <c:lblOffset val="100"/>
        <c:baseTimeUnit val="months"/>
      </c:dateAx>
      <c:valAx>
        <c:axId val="26317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18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CAMAQUÃ!$B$3:$B$4</c:f>
              <c:strCache>
                <c:ptCount val="2"/>
                <c:pt idx="0">
                  <c:v>ANO 2019</c:v>
                </c:pt>
                <c:pt idx="1">
                  <c:v>Deferidos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A5F-4FC2-A265-EAB3B82963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F-4FC2-A265-EAB3B82963CD}"/>
              </c:ext>
            </c:extLst>
          </c:dPt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CAMAQUÃ!$B$5:$B$6</c:f>
              <c:numCache>
                <c:formatCode>General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5F-4FC2-A265-EAB3B82963CD}"/>
            </c:ext>
          </c:extLst>
        </c:ser>
        <c:ser>
          <c:idx val="1"/>
          <c:order val="1"/>
          <c:tx>
            <c:strRef>
              <c:f>CAMAQUÃ!$C$3:$C$4</c:f>
              <c:strCache>
                <c:ptCount val="2"/>
                <c:pt idx="0">
                  <c:v>ANO 2019</c:v>
                </c:pt>
                <c:pt idx="1">
                  <c:v>Indeferidos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F-4FC2-A265-EAB3B82963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A5F-4FC2-A265-EAB3B82963CD}"/>
              </c:ext>
            </c:extLst>
          </c:dPt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CAMAQUÃ!$C$5:$C$6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5F-4FC2-A265-EAB3B82963CD}"/>
            </c:ext>
          </c:extLst>
        </c:ser>
        <c:ser>
          <c:idx val="2"/>
          <c:order val="2"/>
          <c:tx>
            <c:strRef>
              <c:f>CAMAQUÃ!$D$3:$D$4</c:f>
              <c:strCache>
                <c:ptCount val="2"/>
                <c:pt idx="0">
                  <c:v>ANO 2019</c:v>
                </c:pt>
                <c:pt idx="1">
                  <c:v>Ausentes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A5F-4FC2-A265-EAB3B82963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5F-4FC2-A265-EAB3B82963CD}"/>
              </c:ext>
            </c:extLst>
          </c:dPt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CAMAQUÃ!$D$5:$D$6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5F-4FC2-A265-EAB3B82963CD}"/>
            </c:ext>
          </c:extLst>
        </c:ser>
        <c:ser>
          <c:idx val="3"/>
          <c:order val="3"/>
          <c:tx>
            <c:strRef>
              <c:f>CAMAQUÃ!$E$3:$E$4</c:f>
              <c:strCache>
                <c:ptCount val="2"/>
                <c:pt idx="0">
                  <c:v>ANO 2019</c:v>
                </c:pt>
                <c:pt idx="1">
                  <c:v>Nº de membros externos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5F-4FC2-A265-EAB3B82963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A5F-4FC2-A265-EAB3B82963CD}"/>
              </c:ext>
            </c:extLst>
          </c:dPt>
          <c:cat>
            <c:numRef>
              <c:f>CAMAQUÃ!$A$5:$A$6</c:f>
              <c:numCache>
                <c:formatCode>d\-mmm</c:formatCode>
                <c:ptCount val="2"/>
                <c:pt idx="0">
                  <c:v>43812</c:v>
                </c:pt>
                <c:pt idx="1">
                  <c:v>43473</c:v>
                </c:pt>
              </c:numCache>
            </c:numRef>
          </c:cat>
          <c:val>
            <c:numRef>
              <c:f>CAMAQUÃ!$E$5:$E$6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A5F-4FC2-A265-EAB3B829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Santana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BAGÉ!$C$17:$F$17</c:f>
              <c:numCache>
                <c:formatCode>"R$"#,##0.00</c:formatCode>
                <c:ptCount val="4"/>
                <c:pt idx="0">
                  <c:v>405.39</c:v>
                </c:pt>
                <c:pt idx="1">
                  <c:v>405.39</c:v>
                </c:pt>
                <c:pt idx="2">
                  <c:v>1216.17</c:v>
                </c:pt>
                <c:pt idx="3">
                  <c:v>810.78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65408"/>
        <c:axId val="185975200"/>
      </c:lineChart>
      <c:catAx>
        <c:axId val="1859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5200"/>
        <c:crosses val="autoZero"/>
        <c:auto val="1"/>
        <c:lblAlgn val="ctr"/>
        <c:lblOffset val="100"/>
        <c:noMultiLvlLbl val="0"/>
      </c:catAx>
      <c:valAx>
        <c:axId val="185975200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Lajeado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BAGÉ!$C$18:$F$18</c:f>
              <c:numCache>
                <c:formatCode>"R$"#,##0.00</c:formatCode>
                <c:ptCount val="4"/>
                <c:pt idx="0">
                  <c:v>810.78</c:v>
                </c:pt>
                <c:pt idx="1">
                  <c:v>405.9</c:v>
                </c:pt>
                <c:pt idx="2">
                  <c:v>810.78</c:v>
                </c:pt>
                <c:pt idx="3">
                  <c:v>1216.17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6832"/>
        <c:axId val="185969216"/>
      </c:lineChart>
      <c:catAx>
        <c:axId val="1859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9216"/>
        <c:crosses val="autoZero"/>
        <c:auto val="1"/>
        <c:lblAlgn val="ctr"/>
        <c:lblOffset val="100"/>
        <c:noMultiLvlLbl val="0"/>
      </c:catAx>
      <c:valAx>
        <c:axId val="185969216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Novo Hamburgo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BAGÉ!$C$19:$F$19</c:f>
              <c:numCache>
                <c:formatCode>"R$"#,##0.00</c:formatCode>
                <c:ptCount val="4"/>
                <c:pt idx="0">
                  <c:v>405.39</c:v>
                </c:pt>
                <c:pt idx="1">
                  <c:v>810.78</c:v>
                </c:pt>
                <c:pt idx="2">
                  <c:v>1216.17</c:v>
                </c:pt>
                <c:pt idx="3">
                  <c:v>1216.17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3024"/>
        <c:axId val="185977920"/>
      </c:lineChart>
      <c:catAx>
        <c:axId val="1859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7920"/>
        <c:crosses val="autoZero"/>
        <c:auto val="1"/>
        <c:lblAlgn val="ctr"/>
        <c:lblOffset val="100"/>
        <c:noMultiLvlLbl val="0"/>
      </c:catAx>
      <c:valAx>
        <c:axId val="185977920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Jaguarao / cavg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BAGÉ!$C$21:$F$21</c:f>
              <c:numCache>
                <c:formatCode>"R$"#,##0.00</c:formatCode>
                <c:ptCount val="4"/>
                <c:pt idx="0">
                  <c:v>405.39</c:v>
                </c:pt>
                <c:pt idx="1">
                  <c:v>405.39</c:v>
                </c:pt>
                <c:pt idx="2">
                  <c:v>405.39</c:v>
                </c:pt>
                <c:pt idx="3">
                  <c:v>405.39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67584"/>
        <c:axId val="185977376"/>
      </c:lineChart>
      <c:catAx>
        <c:axId val="1859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7376"/>
        <c:crosses val="autoZero"/>
        <c:auto val="1"/>
        <c:lblAlgn val="ctr"/>
        <c:lblOffset val="100"/>
        <c:noMultiLvlLbl val="0"/>
      </c:catAx>
      <c:valAx>
        <c:axId val="185977376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Gravataí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BAGÉ!$C$23:$F$23</c:f>
              <c:numCache>
                <c:formatCode>"R$"#,##0.00</c:formatCode>
                <c:ptCount val="4"/>
                <c:pt idx="0">
                  <c:v>405.39</c:v>
                </c:pt>
                <c:pt idx="1">
                  <c:v>405.39</c:v>
                </c:pt>
                <c:pt idx="2">
                  <c:v>1216.17</c:v>
                </c:pt>
                <c:pt idx="3">
                  <c:v>1621.56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3568"/>
        <c:axId val="185968128"/>
      </c:lineChart>
      <c:catAx>
        <c:axId val="1859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8128"/>
        <c:crosses val="autoZero"/>
        <c:auto val="1"/>
        <c:lblAlgn val="ctr"/>
        <c:lblOffset val="100"/>
        <c:noMultiLvlLbl val="0"/>
      </c:catAx>
      <c:valAx>
        <c:axId val="18596812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Passo Fundo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BAGÉ!$C$24:$F$24</c:f>
              <c:numCache>
                <c:formatCode>"R$"#,##0.00</c:formatCode>
                <c:ptCount val="4"/>
                <c:pt idx="0">
                  <c:v>405.39</c:v>
                </c:pt>
                <c:pt idx="1">
                  <c:v>1621.56</c:v>
                </c:pt>
                <c:pt idx="2">
                  <c:v>2972.86</c:v>
                </c:pt>
                <c:pt idx="3">
                  <c:v>810.78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80096"/>
        <c:axId val="185978464"/>
      </c:lineChart>
      <c:catAx>
        <c:axId val="185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8464"/>
        <c:crosses val="autoZero"/>
        <c:auto val="1"/>
        <c:lblAlgn val="ctr"/>
        <c:lblOffset val="100"/>
        <c:noMultiLvlLbl val="0"/>
      </c:catAx>
      <c:valAx>
        <c:axId val="185978464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8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Hipotético</a:t>
            </a:r>
            <a:r>
              <a:rPr lang="pt-BR" baseline="0"/>
              <a:t> por banca/ano - Sapiranga</a:t>
            </a:r>
            <a:endParaRPr lang="pt-BR"/>
          </a:p>
        </c:rich>
      </c:tx>
      <c:layout>
        <c:manualLayout>
          <c:xMode val="edge"/>
          <c:yMode val="edge"/>
          <c:x val="0.22656981155363878"/>
          <c:y val="2.356406844465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897118669294974E-2"/>
          <c:y val="0.14566521643535021"/>
          <c:w val="0.87612869968017482"/>
          <c:h val="0.7632271888530205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BAGÉ!$C$14:$F$14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BAGÉ!$C$25:$F$25</c:f>
              <c:numCache>
                <c:formatCode>"R$"#,##0.00</c:formatCode>
                <c:ptCount val="4"/>
                <c:pt idx="0">
                  <c:v>405.39</c:v>
                </c:pt>
                <c:pt idx="1">
                  <c:v>405.39</c:v>
                </c:pt>
                <c:pt idx="2">
                  <c:v>1216.17</c:v>
                </c:pt>
                <c:pt idx="3">
                  <c:v>405.39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A-4CC3-BDAE-825457B27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69760"/>
        <c:axId val="185979008"/>
      </c:lineChart>
      <c:catAx>
        <c:axId val="1859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79008"/>
        <c:crosses val="autoZero"/>
        <c:auto val="1"/>
        <c:lblAlgn val="ctr"/>
        <c:lblOffset val="100"/>
        <c:noMultiLvlLbl val="0"/>
      </c:catAx>
      <c:valAx>
        <c:axId val="185979008"/>
        <c:scaling>
          <c:orientation val="minMax"/>
        </c:scaling>
        <c:delete val="0"/>
        <c:axPos val="l"/>
        <c:numFmt formatCode="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11</xdr:row>
      <xdr:rowOff>123825</xdr:rowOff>
    </xdr:from>
    <xdr:to>
      <xdr:col>15</xdr:col>
      <xdr:colOff>542925</xdr:colOff>
      <xdr:row>26</xdr:row>
      <xdr:rowOff>119062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609600</xdr:colOff>
      <xdr:row>12</xdr:row>
      <xdr:rowOff>0</xdr:rowOff>
    </xdr:from>
    <xdr:to>
      <xdr:col>25</xdr:col>
      <xdr:colOff>533400</xdr:colOff>
      <xdr:row>26</xdr:row>
      <xdr:rowOff>185737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619125</xdr:colOff>
      <xdr:row>28</xdr:row>
      <xdr:rowOff>9525</xdr:rowOff>
    </xdr:from>
    <xdr:to>
      <xdr:col>25</xdr:col>
      <xdr:colOff>542925</xdr:colOff>
      <xdr:row>45</xdr:row>
      <xdr:rowOff>4762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276225</xdr:colOff>
      <xdr:row>27</xdr:row>
      <xdr:rowOff>142875</xdr:rowOff>
    </xdr:from>
    <xdr:to>
      <xdr:col>15</xdr:col>
      <xdr:colOff>561975</xdr:colOff>
      <xdr:row>44</xdr:row>
      <xdr:rowOff>138112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285750</xdr:colOff>
      <xdr:row>46</xdr:row>
      <xdr:rowOff>19050</xdr:rowOff>
    </xdr:from>
    <xdr:to>
      <xdr:col>15</xdr:col>
      <xdr:colOff>571500</xdr:colOff>
      <xdr:row>63</xdr:row>
      <xdr:rowOff>14287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628650</xdr:colOff>
      <xdr:row>46</xdr:row>
      <xdr:rowOff>66675</xdr:rowOff>
    </xdr:from>
    <xdr:to>
      <xdr:col>25</xdr:col>
      <xdr:colOff>552450</xdr:colOff>
      <xdr:row>63</xdr:row>
      <xdr:rowOff>61912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285750</xdr:colOff>
      <xdr:row>64</xdr:row>
      <xdr:rowOff>19050</xdr:rowOff>
    </xdr:from>
    <xdr:to>
      <xdr:col>15</xdr:col>
      <xdr:colOff>571500</xdr:colOff>
      <xdr:row>81</xdr:row>
      <xdr:rowOff>14287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609600</xdr:colOff>
      <xdr:row>64</xdr:row>
      <xdr:rowOff>28575</xdr:rowOff>
    </xdr:from>
    <xdr:to>
      <xdr:col>25</xdr:col>
      <xdr:colOff>533400</xdr:colOff>
      <xdr:row>81</xdr:row>
      <xdr:rowOff>23812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314325</xdr:colOff>
      <xdr:row>81</xdr:row>
      <xdr:rowOff>142875</xdr:rowOff>
    </xdr:from>
    <xdr:to>
      <xdr:col>15</xdr:col>
      <xdr:colOff>600075</xdr:colOff>
      <xdr:row>98</xdr:row>
      <xdr:rowOff>138112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81</xdr:row>
      <xdr:rowOff>152400</xdr:rowOff>
    </xdr:from>
    <xdr:to>
      <xdr:col>25</xdr:col>
      <xdr:colOff>571500</xdr:colOff>
      <xdr:row>98</xdr:row>
      <xdr:rowOff>147637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295275</xdr:colOff>
      <xdr:row>99</xdr:row>
      <xdr:rowOff>114300</xdr:rowOff>
    </xdr:from>
    <xdr:to>
      <xdr:col>15</xdr:col>
      <xdr:colOff>581025</xdr:colOff>
      <xdr:row>116</xdr:row>
      <xdr:rowOff>109537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28575</xdr:colOff>
      <xdr:row>99</xdr:row>
      <xdr:rowOff>142875</xdr:rowOff>
    </xdr:from>
    <xdr:to>
      <xdr:col>25</xdr:col>
      <xdr:colOff>600075</xdr:colOff>
      <xdr:row>116</xdr:row>
      <xdr:rowOff>138112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733425</xdr:colOff>
      <xdr:row>124</xdr:row>
      <xdr:rowOff>85725</xdr:rowOff>
    </xdr:from>
    <xdr:to>
      <xdr:col>9</xdr:col>
      <xdr:colOff>581025</xdr:colOff>
      <xdr:row>141</xdr:row>
      <xdr:rowOff>80962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114300</xdr:colOff>
      <xdr:row>124</xdr:row>
      <xdr:rowOff>114300</xdr:rowOff>
    </xdr:from>
    <xdr:to>
      <xdr:col>20</xdr:col>
      <xdr:colOff>200025</xdr:colOff>
      <xdr:row>141</xdr:row>
      <xdr:rowOff>109537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723900</xdr:colOff>
      <xdr:row>142</xdr:row>
      <xdr:rowOff>47625</xdr:rowOff>
    </xdr:from>
    <xdr:to>
      <xdr:col>9</xdr:col>
      <xdr:colOff>571500</xdr:colOff>
      <xdr:row>159</xdr:row>
      <xdr:rowOff>42862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57150</xdr:colOff>
      <xdr:row>142</xdr:row>
      <xdr:rowOff>123825</xdr:rowOff>
    </xdr:from>
    <xdr:to>
      <xdr:col>20</xdr:col>
      <xdr:colOff>142875</xdr:colOff>
      <xdr:row>159</xdr:row>
      <xdr:rowOff>119062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657225</xdr:colOff>
      <xdr:row>160</xdr:row>
      <xdr:rowOff>28575</xdr:rowOff>
    </xdr:from>
    <xdr:to>
      <xdr:col>9</xdr:col>
      <xdr:colOff>504825</xdr:colOff>
      <xdr:row>177</xdr:row>
      <xdr:rowOff>23812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123825</xdr:colOff>
      <xdr:row>160</xdr:row>
      <xdr:rowOff>76200</xdr:rowOff>
    </xdr:from>
    <xdr:to>
      <xdr:col>20</xdr:col>
      <xdr:colOff>209550</xdr:colOff>
      <xdr:row>177</xdr:row>
      <xdr:rowOff>71437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628650</xdr:colOff>
      <xdr:row>178</xdr:row>
      <xdr:rowOff>38100</xdr:rowOff>
    </xdr:from>
    <xdr:to>
      <xdr:col>9</xdr:col>
      <xdr:colOff>476250</xdr:colOff>
      <xdr:row>195</xdr:row>
      <xdr:rowOff>33337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171450</xdr:colOff>
      <xdr:row>178</xdr:row>
      <xdr:rowOff>66675</xdr:rowOff>
    </xdr:from>
    <xdr:to>
      <xdr:col>20</xdr:col>
      <xdr:colOff>257175</xdr:colOff>
      <xdr:row>195</xdr:row>
      <xdr:rowOff>61912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571500</xdr:colOff>
      <xdr:row>196</xdr:row>
      <xdr:rowOff>76200</xdr:rowOff>
    </xdr:from>
    <xdr:to>
      <xdr:col>9</xdr:col>
      <xdr:colOff>419100</xdr:colOff>
      <xdr:row>213</xdr:row>
      <xdr:rowOff>71437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114300</xdr:colOff>
      <xdr:row>196</xdr:row>
      <xdr:rowOff>76200</xdr:rowOff>
    </xdr:from>
    <xdr:to>
      <xdr:col>20</xdr:col>
      <xdr:colOff>200025</xdr:colOff>
      <xdr:row>213</xdr:row>
      <xdr:rowOff>71437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571500</xdr:colOff>
      <xdr:row>215</xdr:row>
      <xdr:rowOff>142875</xdr:rowOff>
    </xdr:from>
    <xdr:to>
      <xdr:col>9</xdr:col>
      <xdr:colOff>419100</xdr:colOff>
      <xdr:row>232</xdr:row>
      <xdr:rowOff>138112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114300</xdr:colOff>
      <xdr:row>215</xdr:row>
      <xdr:rowOff>171450</xdr:rowOff>
    </xdr:from>
    <xdr:to>
      <xdr:col>20</xdr:col>
      <xdr:colOff>200025</xdr:colOff>
      <xdr:row>232</xdr:row>
      <xdr:rowOff>166687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9525</xdr:rowOff>
    </xdr:from>
    <xdr:to>
      <xdr:col>8</xdr:col>
      <xdr:colOff>219075</xdr:colOff>
      <xdr:row>26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11</xdr:row>
      <xdr:rowOff>166687</xdr:rowOff>
    </xdr:from>
    <xdr:to>
      <xdr:col>17</xdr:col>
      <xdr:colOff>333375</xdr:colOff>
      <xdr:row>26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41" workbookViewId="0">
      <pane xSplit="27045" ySplit="3600" topLeftCell="N168" activePane="bottomLeft"/>
      <selection activeCell="E46" sqref="E46"/>
      <selection pane="topRight" activeCell="N110" sqref="N110"/>
      <selection pane="bottomLeft" activeCell="L215" sqref="L215"/>
      <selection pane="bottomRight" activeCell="N120" sqref="N120"/>
    </sheetView>
  </sheetViews>
  <sheetFormatPr defaultRowHeight="15" x14ac:dyDescent="0.25"/>
  <cols>
    <col min="1" max="1" width="14.7109375" customWidth="1"/>
    <col min="2" max="3" width="11.28515625" bestFit="1" customWidth="1"/>
    <col min="4" max="4" width="10.28515625" bestFit="1" customWidth="1"/>
    <col min="5" max="5" width="12.28515625" bestFit="1" customWidth="1"/>
    <col min="6" max="7" width="11" customWidth="1"/>
    <col min="8" max="8" width="14" customWidth="1"/>
    <col min="9" max="9" width="9.7109375" bestFit="1" customWidth="1"/>
    <col min="10" max="10" width="11.28515625" bestFit="1" customWidth="1"/>
    <col min="12" max="14" width="10.140625" customWidth="1"/>
    <col min="15" max="15" width="13.42578125" customWidth="1"/>
    <col min="16" max="16" width="9.7109375" bestFit="1" customWidth="1"/>
    <col min="17" max="17" width="11.28515625" bestFit="1" customWidth="1"/>
    <col min="18" max="18" width="9.7109375" bestFit="1" customWidth="1"/>
    <col min="19" max="20" width="9.140625" customWidth="1"/>
    <col min="21" max="21" width="10.28515625" bestFit="1" customWidth="1"/>
    <col min="22" max="22" width="15" customWidth="1"/>
    <col min="23" max="23" width="9.7109375" bestFit="1" customWidth="1"/>
    <col min="24" max="24" width="11.28515625" bestFit="1" customWidth="1"/>
    <col min="26" max="27" width="9.85546875" customWidth="1"/>
    <col min="28" max="28" width="10.28515625" bestFit="1" customWidth="1"/>
  </cols>
  <sheetData>
    <row r="1" spans="1:28" ht="22.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53"/>
    </row>
    <row r="2" spans="1:28" ht="15.75" thickBot="1" x14ac:dyDescent="0.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52"/>
    </row>
    <row r="3" spans="1:28" ht="15.75" thickBot="1" x14ac:dyDescent="0.3">
      <c r="A3" s="221" t="s">
        <v>2</v>
      </c>
      <c r="B3" s="222"/>
      <c r="C3" s="222"/>
      <c r="D3" s="222"/>
      <c r="E3" s="223"/>
      <c r="F3" s="154"/>
      <c r="G3" s="93"/>
      <c r="H3" s="224" t="s">
        <v>8</v>
      </c>
      <c r="I3" s="225"/>
      <c r="J3" s="225"/>
      <c r="K3" s="225"/>
      <c r="L3" s="226"/>
      <c r="M3" s="155"/>
      <c r="N3" s="94"/>
      <c r="O3" s="227" t="s">
        <v>9</v>
      </c>
      <c r="P3" s="228"/>
      <c r="Q3" s="228"/>
      <c r="R3" s="228"/>
      <c r="S3" s="229"/>
      <c r="T3" s="156"/>
      <c r="U3" s="95"/>
      <c r="V3" s="230" t="s">
        <v>10</v>
      </c>
      <c r="W3" s="231"/>
      <c r="X3" s="231"/>
      <c r="Y3" s="231"/>
      <c r="Z3" s="231"/>
      <c r="AA3" s="231"/>
      <c r="AB3" s="232"/>
    </row>
    <row r="4" spans="1:28" ht="63.75" x14ac:dyDescent="0.25">
      <c r="A4" s="21" t="s">
        <v>3</v>
      </c>
      <c r="B4" s="22" t="s">
        <v>4</v>
      </c>
      <c r="C4" s="22" t="s">
        <v>5</v>
      </c>
      <c r="D4" s="22" t="s">
        <v>6</v>
      </c>
      <c r="E4" s="23" t="s">
        <v>7</v>
      </c>
      <c r="F4" s="23" t="s">
        <v>87</v>
      </c>
      <c r="G4" s="117" t="s">
        <v>80</v>
      </c>
      <c r="H4" s="24" t="s">
        <v>3</v>
      </c>
      <c r="I4" s="22" t="s">
        <v>4</v>
      </c>
      <c r="J4" s="22" t="s">
        <v>5</v>
      </c>
      <c r="K4" s="22" t="s">
        <v>6</v>
      </c>
      <c r="L4" s="23" t="s">
        <v>7</v>
      </c>
      <c r="M4" s="23" t="s">
        <v>87</v>
      </c>
      <c r="N4" s="117" t="s">
        <v>80</v>
      </c>
      <c r="O4" s="25" t="s">
        <v>3</v>
      </c>
      <c r="P4" s="22" t="s">
        <v>4</v>
      </c>
      <c r="Q4" s="22" t="s">
        <v>5</v>
      </c>
      <c r="R4" s="22" t="s">
        <v>6</v>
      </c>
      <c r="S4" s="23" t="s">
        <v>7</v>
      </c>
      <c r="T4" s="23" t="s">
        <v>87</v>
      </c>
      <c r="U4" s="117" t="s">
        <v>80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44" t="s">
        <v>80</v>
      </c>
    </row>
    <row r="5" spans="1:28" ht="45" x14ac:dyDescent="0.25">
      <c r="A5" s="70">
        <v>43657</v>
      </c>
      <c r="B5" s="2">
        <v>4</v>
      </c>
      <c r="C5" s="2">
        <v>0</v>
      </c>
      <c r="D5" s="2">
        <v>20</v>
      </c>
      <c r="E5" s="87">
        <v>0</v>
      </c>
      <c r="F5" s="121">
        <v>0</v>
      </c>
      <c r="G5" s="121">
        <v>405.39</v>
      </c>
      <c r="H5" s="69" t="s">
        <v>32</v>
      </c>
      <c r="I5" s="2">
        <v>8</v>
      </c>
      <c r="J5" s="2">
        <v>2</v>
      </c>
      <c r="K5" s="2">
        <v>20</v>
      </c>
      <c r="L5" s="10">
        <v>0</v>
      </c>
      <c r="M5" s="121">
        <v>0</v>
      </c>
      <c r="N5" s="121">
        <v>405.39</v>
      </c>
      <c r="O5" s="64">
        <v>44231</v>
      </c>
      <c r="P5" s="2">
        <v>4</v>
      </c>
      <c r="Q5" s="2">
        <v>0</v>
      </c>
      <c r="R5" s="2">
        <v>4</v>
      </c>
      <c r="S5" s="10">
        <v>0</v>
      </c>
      <c r="T5" s="121">
        <v>0</v>
      </c>
      <c r="U5" s="121">
        <v>405.39</v>
      </c>
      <c r="V5" s="16" t="s">
        <v>40</v>
      </c>
      <c r="W5" s="2">
        <v>10</v>
      </c>
      <c r="X5" s="2">
        <v>0</v>
      </c>
      <c r="Y5" s="2">
        <v>10</v>
      </c>
      <c r="Z5" s="2">
        <v>0</v>
      </c>
      <c r="AA5" s="121">
        <v>0</v>
      </c>
      <c r="AB5" s="121">
        <v>405.39</v>
      </c>
    </row>
    <row r="6" spans="1:28" ht="45" x14ac:dyDescent="0.25">
      <c r="A6" s="20">
        <v>44907</v>
      </c>
      <c r="B6" s="2">
        <v>6</v>
      </c>
      <c r="C6" s="2">
        <v>0</v>
      </c>
      <c r="D6" s="2">
        <v>27</v>
      </c>
      <c r="E6" s="10">
        <v>0</v>
      </c>
      <c r="F6" s="202">
        <v>0</v>
      </c>
      <c r="G6" s="121">
        <v>405.39</v>
      </c>
      <c r="H6" s="69" t="s">
        <v>33</v>
      </c>
      <c r="I6" s="2">
        <v>5</v>
      </c>
      <c r="J6" s="2">
        <v>0</v>
      </c>
      <c r="K6" s="2">
        <v>8</v>
      </c>
      <c r="L6" s="10">
        <v>0</v>
      </c>
      <c r="M6" s="202">
        <v>0</v>
      </c>
      <c r="N6" s="121">
        <v>405.39</v>
      </c>
      <c r="O6" s="64">
        <v>44239</v>
      </c>
      <c r="P6" s="2">
        <v>1</v>
      </c>
      <c r="Q6" s="2">
        <v>0</v>
      </c>
      <c r="R6" s="2">
        <v>11</v>
      </c>
      <c r="S6" s="10">
        <v>0</v>
      </c>
      <c r="T6" s="202">
        <v>0</v>
      </c>
      <c r="U6" s="121">
        <v>405.39</v>
      </c>
      <c r="V6" s="17" t="s">
        <v>41</v>
      </c>
      <c r="W6" s="2">
        <v>0</v>
      </c>
      <c r="X6" s="2">
        <v>0</v>
      </c>
      <c r="Y6" s="2">
        <v>1</v>
      </c>
      <c r="Z6" s="2">
        <v>0</v>
      </c>
      <c r="AA6" s="202">
        <v>0</v>
      </c>
      <c r="AB6" s="121">
        <v>405.39</v>
      </c>
    </row>
    <row r="7" spans="1:28" ht="45" x14ac:dyDescent="0.25">
      <c r="A7" s="1"/>
      <c r="B7" s="7"/>
      <c r="C7" s="7"/>
      <c r="D7" s="7"/>
      <c r="E7" s="7"/>
      <c r="F7" s="133"/>
      <c r="G7" s="75"/>
      <c r="H7" s="91" t="s">
        <v>34</v>
      </c>
      <c r="I7" s="88">
        <v>0</v>
      </c>
      <c r="J7" s="88">
        <v>0</v>
      </c>
      <c r="K7" s="88">
        <v>6</v>
      </c>
      <c r="L7" s="89">
        <v>0</v>
      </c>
      <c r="M7" s="121">
        <v>0</v>
      </c>
      <c r="N7" s="121">
        <v>405.39</v>
      </c>
      <c r="O7" s="18" t="s">
        <v>36</v>
      </c>
      <c r="P7" s="2">
        <v>5</v>
      </c>
      <c r="Q7" s="2">
        <v>1</v>
      </c>
      <c r="R7" s="2">
        <v>11</v>
      </c>
      <c r="S7" s="10">
        <v>0</v>
      </c>
      <c r="T7" s="121">
        <v>0</v>
      </c>
      <c r="U7" s="121">
        <v>405.39</v>
      </c>
      <c r="V7" s="16" t="s">
        <v>42</v>
      </c>
      <c r="W7" s="2">
        <v>6</v>
      </c>
      <c r="X7" s="2">
        <v>0</v>
      </c>
      <c r="Y7" s="2">
        <v>3</v>
      </c>
      <c r="Z7" s="2">
        <v>0</v>
      </c>
      <c r="AA7" s="121">
        <v>0</v>
      </c>
      <c r="AB7" s="121">
        <v>405.39</v>
      </c>
    </row>
    <row r="8" spans="1:28" ht="49.5" customHeight="1" x14ac:dyDescent="0.25">
      <c r="A8" s="5"/>
      <c r="B8" s="5"/>
      <c r="C8" s="5"/>
      <c r="D8" s="5"/>
      <c r="E8" s="5"/>
      <c r="F8" s="125"/>
      <c r="G8" s="5"/>
      <c r="H8" s="69" t="s">
        <v>35</v>
      </c>
      <c r="I8" s="90">
        <v>0</v>
      </c>
      <c r="J8" s="90">
        <v>0</v>
      </c>
      <c r="K8" s="90">
        <v>2</v>
      </c>
      <c r="L8" s="87">
        <v>0</v>
      </c>
      <c r="M8" s="202">
        <v>0</v>
      </c>
      <c r="N8" s="121">
        <v>405.39</v>
      </c>
      <c r="O8" s="64" t="s">
        <v>37</v>
      </c>
      <c r="P8" s="2">
        <v>5</v>
      </c>
      <c r="Q8" s="2">
        <v>0</v>
      </c>
      <c r="R8" s="2">
        <v>10</v>
      </c>
      <c r="S8" s="2">
        <v>0</v>
      </c>
      <c r="T8" s="202">
        <v>0</v>
      </c>
      <c r="U8" s="121">
        <v>405.39</v>
      </c>
      <c r="V8" s="92" t="s">
        <v>43</v>
      </c>
      <c r="W8" s="13">
        <v>0</v>
      </c>
      <c r="X8" s="13">
        <v>0</v>
      </c>
      <c r="Y8" s="13">
        <v>1</v>
      </c>
      <c r="Z8" s="13">
        <v>0</v>
      </c>
      <c r="AA8" s="202">
        <v>0</v>
      </c>
      <c r="AB8" s="121">
        <v>405.39</v>
      </c>
    </row>
    <row r="9" spans="1:28" ht="30" x14ac:dyDescent="0.25">
      <c r="A9" s="5"/>
      <c r="B9" s="5"/>
      <c r="C9" s="5"/>
      <c r="D9" s="5"/>
      <c r="E9" s="5"/>
      <c r="F9" s="125"/>
      <c r="G9" s="5"/>
      <c r="H9" s="5"/>
      <c r="I9" s="5"/>
      <c r="J9" s="5"/>
      <c r="K9" s="5"/>
      <c r="L9" s="6"/>
      <c r="M9" s="122"/>
      <c r="N9" s="122"/>
      <c r="O9" s="64" t="s">
        <v>38</v>
      </c>
      <c r="P9" s="2">
        <v>5</v>
      </c>
      <c r="Q9" s="2">
        <v>0</v>
      </c>
      <c r="R9" s="2">
        <v>2</v>
      </c>
      <c r="S9" s="2">
        <v>0</v>
      </c>
      <c r="T9" s="121">
        <v>0</v>
      </c>
      <c r="U9" s="121">
        <v>405.39</v>
      </c>
      <c r="V9" s="8"/>
      <c r="W9" s="2"/>
      <c r="X9" s="2"/>
      <c r="Y9" s="2"/>
      <c r="Z9" s="2"/>
      <c r="AA9" s="2"/>
      <c r="AB9" s="125"/>
    </row>
    <row r="10" spans="1:28" ht="45" x14ac:dyDescent="0.25">
      <c r="A10" s="5"/>
      <c r="B10" s="5"/>
      <c r="C10" s="5"/>
      <c r="D10" s="5"/>
      <c r="E10" s="5"/>
      <c r="F10" s="125"/>
      <c r="G10" s="5"/>
      <c r="H10" s="5"/>
      <c r="I10" s="5"/>
      <c r="J10" s="5"/>
      <c r="K10" s="5"/>
      <c r="L10" s="6"/>
      <c r="M10" s="122"/>
      <c r="N10" s="122"/>
      <c r="O10" s="64" t="s">
        <v>39</v>
      </c>
      <c r="P10" s="2">
        <v>11</v>
      </c>
      <c r="Q10" s="2">
        <v>0</v>
      </c>
      <c r="R10" s="2">
        <v>10</v>
      </c>
      <c r="S10" s="2">
        <v>0</v>
      </c>
      <c r="T10" s="202">
        <v>0</v>
      </c>
      <c r="U10" s="121">
        <v>405.39</v>
      </c>
      <c r="V10" s="9"/>
      <c r="W10" s="2"/>
      <c r="X10" s="2"/>
      <c r="Y10" s="2"/>
      <c r="Z10" s="2"/>
      <c r="AA10" s="2"/>
      <c r="AB10" s="125"/>
    </row>
    <row r="11" spans="1:28" x14ac:dyDescent="0.25">
      <c r="A11" s="237" t="s">
        <v>82</v>
      </c>
      <c r="B11" s="236"/>
      <c r="C11" s="236"/>
      <c r="D11" s="236"/>
      <c r="E11" s="236"/>
      <c r="F11" s="206">
        <f>SUM(F5:F10)</f>
        <v>0</v>
      </c>
      <c r="G11" s="127">
        <f>SUM(G5:G10)</f>
        <v>810.78</v>
      </c>
      <c r="H11" s="126"/>
      <c r="I11" s="236" t="s">
        <v>84</v>
      </c>
      <c r="J11" s="236"/>
      <c r="K11" s="236"/>
      <c r="L11" s="236"/>
      <c r="M11" s="206">
        <f>SUM(M5:M10)</f>
        <v>0</v>
      </c>
      <c r="N11" s="128">
        <f>SUM(N5:N10)</f>
        <v>1621.56</v>
      </c>
      <c r="O11" s="126"/>
      <c r="P11" s="236" t="s">
        <v>84</v>
      </c>
      <c r="Q11" s="236"/>
      <c r="R11" s="236"/>
      <c r="S11" s="236"/>
      <c r="T11" s="206">
        <f>SUM(T5:T10)</f>
        <v>0</v>
      </c>
      <c r="U11" s="127">
        <f>SUM(U5:U10)</f>
        <v>2432.3399999999997</v>
      </c>
      <c r="V11" s="126"/>
      <c r="W11" s="236" t="s">
        <v>84</v>
      </c>
      <c r="X11" s="236"/>
      <c r="Y11" s="236"/>
      <c r="Z11" s="236"/>
      <c r="AA11" s="206">
        <f>SUM(AA5:AA10)</f>
        <v>0</v>
      </c>
      <c r="AB11" s="129">
        <f>SUM(AB5:AB10)</f>
        <v>1621.56</v>
      </c>
    </row>
    <row r="13" spans="1:28" x14ac:dyDescent="0.25">
      <c r="B13" s="233" t="s">
        <v>102</v>
      </c>
      <c r="C13" s="234"/>
      <c r="D13" s="234"/>
      <c r="E13" s="234"/>
      <c r="F13" s="235"/>
      <c r="G13" s="218"/>
    </row>
    <row r="14" spans="1:28" x14ac:dyDescent="0.25">
      <c r="B14" s="5" t="s">
        <v>104</v>
      </c>
      <c r="C14" s="5">
        <v>2019</v>
      </c>
      <c r="D14" s="5">
        <v>2020</v>
      </c>
      <c r="E14" s="5">
        <v>2021</v>
      </c>
      <c r="F14" s="5">
        <v>2022</v>
      </c>
    </row>
    <row r="15" spans="1:28" x14ac:dyDescent="0.25">
      <c r="B15" s="5" t="s">
        <v>83</v>
      </c>
      <c r="C15" s="127">
        <v>810.78</v>
      </c>
      <c r="D15" s="131">
        <v>1621.56</v>
      </c>
      <c r="E15" s="131">
        <v>2432.3399999999997</v>
      </c>
      <c r="F15" s="132">
        <v>1621.56</v>
      </c>
    </row>
    <row r="16" spans="1:28" x14ac:dyDescent="0.25">
      <c r="B16" s="5" t="s">
        <v>89</v>
      </c>
      <c r="C16" s="129">
        <v>810.78</v>
      </c>
      <c r="D16" s="209">
        <v>405.39</v>
      </c>
      <c r="E16" s="209">
        <v>810.78</v>
      </c>
      <c r="F16" s="209">
        <v>405.39</v>
      </c>
    </row>
    <row r="17" spans="1:6" x14ac:dyDescent="0.25">
      <c r="B17" s="5" t="s">
        <v>90</v>
      </c>
      <c r="C17" s="211">
        <v>405.39</v>
      </c>
      <c r="D17" s="209">
        <v>405.39</v>
      </c>
      <c r="E17" s="209">
        <v>1216.17</v>
      </c>
      <c r="F17" s="125">
        <v>810.78</v>
      </c>
    </row>
    <row r="18" spans="1:6" x14ac:dyDescent="0.25">
      <c r="B18" s="5" t="s">
        <v>91</v>
      </c>
      <c r="C18" s="211">
        <v>810.78</v>
      </c>
      <c r="D18" s="209">
        <v>405.9</v>
      </c>
      <c r="E18" s="209">
        <v>810.78</v>
      </c>
      <c r="F18" s="209">
        <v>1216.17</v>
      </c>
    </row>
    <row r="19" spans="1:6" x14ac:dyDescent="0.25">
      <c r="B19" s="213" t="s">
        <v>92</v>
      </c>
      <c r="C19" s="211">
        <v>405.39</v>
      </c>
      <c r="D19" s="209">
        <v>810.78</v>
      </c>
      <c r="E19" s="209">
        <v>1216.17</v>
      </c>
      <c r="F19" s="209">
        <v>1216.17</v>
      </c>
    </row>
    <row r="20" spans="1:6" ht="45" x14ac:dyDescent="0.25">
      <c r="A20" s="120" t="s">
        <v>81</v>
      </c>
      <c r="B20" s="2" t="s">
        <v>93</v>
      </c>
      <c r="C20" s="212">
        <v>810.78</v>
      </c>
      <c r="D20" s="210">
        <v>405.39</v>
      </c>
      <c r="E20" s="210">
        <v>2026.95</v>
      </c>
      <c r="F20" s="210">
        <v>1216.17</v>
      </c>
    </row>
    <row r="21" spans="1:6" x14ac:dyDescent="0.25">
      <c r="B21" s="5" t="s">
        <v>94</v>
      </c>
      <c r="C21" s="211">
        <v>405.39</v>
      </c>
      <c r="D21" s="209">
        <v>405.39</v>
      </c>
      <c r="E21" s="209">
        <v>405.39</v>
      </c>
      <c r="F21" s="209">
        <v>405.39</v>
      </c>
    </row>
    <row r="22" spans="1:6" x14ac:dyDescent="0.25">
      <c r="B22" s="5" t="s">
        <v>95</v>
      </c>
      <c r="C22" s="211">
        <v>405.39</v>
      </c>
      <c r="D22" s="209">
        <v>405.39</v>
      </c>
      <c r="E22" s="209">
        <v>405.39</v>
      </c>
      <c r="F22" s="209">
        <v>405.39</v>
      </c>
    </row>
    <row r="23" spans="1:6" x14ac:dyDescent="0.25">
      <c r="B23" s="5" t="s">
        <v>96</v>
      </c>
      <c r="C23" s="211">
        <v>405.39</v>
      </c>
      <c r="D23" s="209">
        <v>405.39</v>
      </c>
      <c r="E23" s="209">
        <v>1216.17</v>
      </c>
      <c r="F23" s="209">
        <v>1621.56</v>
      </c>
    </row>
    <row r="24" spans="1:6" x14ac:dyDescent="0.25">
      <c r="B24" s="5" t="s">
        <v>97</v>
      </c>
      <c r="C24" s="211">
        <v>405.39</v>
      </c>
      <c r="D24" s="209">
        <v>1621.56</v>
      </c>
      <c r="E24" s="209">
        <v>2972.86</v>
      </c>
      <c r="F24" s="209">
        <v>810.78</v>
      </c>
    </row>
    <row r="25" spans="1:6" x14ac:dyDescent="0.25">
      <c r="B25" s="5" t="s">
        <v>98</v>
      </c>
      <c r="C25" s="211">
        <v>405.39</v>
      </c>
      <c r="D25" s="209">
        <v>405.39</v>
      </c>
      <c r="E25" s="209">
        <v>1216.17</v>
      </c>
      <c r="F25" s="209">
        <v>405.39</v>
      </c>
    </row>
    <row r="26" spans="1:6" x14ac:dyDescent="0.25">
      <c r="B26" s="214" t="s">
        <v>99</v>
      </c>
      <c r="C26" s="211">
        <v>0</v>
      </c>
      <c r="D26" s="209">
        <v>0</v>
      </c>
      <c r="E26" s="209">
        <v>1216.17</v>
      </c>
      <c r="F26" s="209">
        <v>2026.95</v>
      </c>
    </row>
    <row r="27" spans="1:6" x14ac:dyDescent="0.25">
      <c r="B27" s="5" t="s">
        <v>100</v>
      </c>
      <c r="C27" s="211">
        <v>0</v>
      </c>
      <c r="D27" s="209">
        <v>2026.95</v>
      </c>
      <c r="E27" s="209">
        <v>9729.36</v>
      </c>
      <c r="F27" s="209">
        <v>2837.73</v>
      </c>
    </row>
    <row r="28" spans="1:6" x14ac:dyDescent="0.25">
      <c r="B28" s="5" t="s">
        <v>101</v>
      </c>
      <c r="C28" s="211">
        <v>2026.95</v>
      </c>
      <c r="D28" s="209">
        <v>405.39</v>
      </c>
      <c r="E28" s="209">
        <v>3648.51</v>
      </c>
      <c r="F28" s="209">
        <v>2837.73</v>
      </c>
    </row>
    <row r="33" spans="2:7" x14ac:dyDescent="0.25">
      <c r="B33" s="233" t="s">
        <v>103</v>
      </c>
      <c r="C33" s="234"/>
      <c r="D33" s="234"/>
      <c r="E33" s="234"/>
      <c r="F33" s="235"/>
      <c r="G33" s="218"/>
    </row>
    <row r="34" spans="2:7" x14ac:dyDescent="0.25">
      <c r="B34" s="5" t="s">
        <v>104</v>
      </c>
      <c r="C34" s="5">
        <v>2019</v>
      </c>
      <c r="D34" s="5">
        <v>2020</v>
      </c>
      <c r="E34" s="5">
        <v>2021</v>
      </c>
      <c r="F34" s="5">
        <v>2022</v>
      </c>
    </row>
    <row r="35" spans="2:7" x14ac:dyDescent="0.25">
      <c r="B35" s="5" t="s">
        <v>83</v>
      </c>
      <c r="C35" s="127">
        <v>0</v>
      </c>
      <c r="D35" s="131">
        <v>0</v>
      </c>
      <c r="E35" s="131">
        <v>0</v>
      </c>
      <c r="F35" s="132">
        <v>0</v>
      </c>
    </row>
    <row r="36" spans="2:7" x14ac:dyDescent="0.25">
      <c r="B36" s="5" t="s">
        <v>89</v>
      </c>
      <c r="C36" s="129">
        <v>135.13</v>
      </c>
      <c r="D36" s="209">
        <v>0</v>
      </c>
      <c r="E36" s="209">
        <v>135.13</v>
      </c>
      <c r="F36" s="209">
        <v>135.13</v>
      </c>
    </row>
    <row r="37" spans="2:7" x14ac:dyDescent="0.25">
      <c r="B37" s="5" t="s">
        <v>90</v>
      </c>
      <c r="C37" s="211">
        <v>0</v>
      </c>
      <c r="D37" s="209">
        <v>270.26</v>
      </c>
      <c r="E37" s="209">
        <v>405.39</v>
      </c>
      <c r="F37" s="125">
        <v>270.26</v>
      </c>
    </row>
    <row r="38" spans="2:7" x14ac:dyDescent="0.25">
      <c r="B38" s="5" t="s">
        <v>91</v>
      </c>
      <c r="C38" s="211">
        <v>405.39</v>
      </c>
      <c r="D38" s="209">
        <v>0</v>
      </c>
      <c r="E38" s="209">
        <v>270.26</v>
      </c>
      <c r="F38" s="209">
        <v>0</v>
      </c>
    </row>
    <row r="39" spans="2:7" x14ac:dyDescent="0.25">
      <c r="B39" s="213" t="s">
        <v>92</v>
      </c>
      <c r="C39" s="211">
        <v>405.39</v>
      </c>
      <c r="D39" s="209">
        <v>1081.04</v>
      </c>
      <c r="E39" s="209">
        <v>540.52</v>
      </c>
      <c r="F39" s="209">
        <v>1081.04</v>
      </c>
    </row>
    <row r="40" spans="2:7" x14ac:dyDescent="0.25">
      <c r="B40" s="2" t="s">
        <v>93</v>
      </c>
      <c r="C40" s="217">
        <v>675.65</v>
      </c>
      <c r="D40" s="215">
        <v>0</v>
      </c>
      <c r="E40" s="215">
        <v>675.65</v>
      </c>
      <c r="F40" s="215">
        <v>405.39</v>
      </c>
    </row>
    <row r="41" spans="2:7" x14ac:dyDescent="0.25">
      <c r="B41" s="5" t="s">
        <v>94</v>
      </c>
      <c r="C41" s="190">
        <v>0</v>
      </c>
      <c r="D41" s="216">
        <v>0</v>
      </c>
      <c r="E41" s="216">
        <v>0</v>
      </c>
      <c r="F41" s="216">
        <v>0</v>
      </c>
    </row>
    <row r="42" spans="2:7" x14ac:dyDescent="0.25">
      <c r="B42" s="5" t="s">
        <v>95</v>
      </c>
      <c r="C42" s="190">
        <v>0</v>
      </c>
      <c r="D42" s="216">
        <v>0</v>
      </c>
      <c r="E42" s="216">
        <v>945.91</v>
      </c>
      <c r="F42" s="216">
        <v>810.78</v>
      </c>
    </row>
    <row r="43" spans="2:7" x14ac:dyDescent="0.25">
      <c r="B43" s="5" t="s">
        <v>96</v>
      </c>
      <c r="C43" s="190">
        <v>0</v>
      </c>
      <c r="D43" s="216">
        <v>0</v>
      </c>
      <c r="E43" s="216">
        <v>1351.3</v>
      </c>
      <c r="F43" s="216">
        <v>1756.69</v>
      </c>
    </row>
    <row r="44" spans="2:7" x14ac:dyDescent="0.25">
      <c r="B44" s="5" t="s">
        <v>97</v>
      </c>
      <c r="C44" s="190">
        <v>405.39</v>
      </c>
      <c r="D44" s="216">
        <v>1621.56</v>
      </c>
      <c r="E44" s="216">
        <v>2567.4699999999998</v>
      </c>
      <c r="F44" s="216">
        <v>1621.56</v>
      </c>
    </row>
    <row r="45" spans="2:7" x14ac:dyDescent="0.25">
      <c r="B45" s="5" t="s">
        <v>98</v>
      </c>
      <c r="C45" s="190">
        <v>135.13</v>
      </c>
      <c r="D45" s="216">
        <v>0</v>
      </c>
      <c r="E45" s="216">
        <v>0</v>
      </c>
      <c r="F45" s="216">
        <v>0</v>
      </c>
    </row>
    <row r="46" spans="2:7" x14ac:dyDescent="0.25">
      <c r="B46" s="214" t="s">
        <v>99</v>
      </c>
      <c r="C46" s="190">
        <v>0</v>
      </c>
      <c r="D46" s="216">
        <v>0</v>
      </c>
      <c r="E46" s="216">
        <v>270.26</v>
      </c>
      <c r="F46" s="216">
        <v>270.26</v>
      </c>
    </row>
    <row r="47" spans="2:7" x14ac:dyDescent="0.25">
      <c r="B47" s="5" t="s">
        <v>100</v>
      </c>
      <c r="C47" s="190">
        <v>0</v>
      </c>
      <c r="D47" s="209">
        <v>675.65</v>
      </c>
      <c r="E47" s="209">
        <v>3243.12</v>
      </c>
      <c r="F47" s="190">
        <v>0</v>
      </c>
    </row>
    <row r="48" spans="2:7" x14ac:dyDescent="0.25">
      <c r="B48" s="5" t="s">
        <v>101</v>
      </c>
      <c r="C48" s="211">
        <v>2026.95</v>
      </c>
      <c r="D48" s="209">
        <v>0</v>
      </c>
      <c r="E48" s="209">
        <v>1891.82</v>
      </c>
      <c r="F48" s="209">
        <v>1486.43</v>
      </c>
    </row>
  </sheetData>
  <mergeCells count="12">
    <mergeCell ref="B13:F13"/>
    <mergeCell ref="B33:F33"/>
    <mergeCell ref="W11:Z11"/>
    <mergeCell ref="A11:E11"/>
    <mergeCell ref="I11:L11"/>
    <mergeCell ref="P11:S11"/>
    <mergeCell ref="A2:Z2"/>
    <mergeCell ref="A1:Z1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opLeftCell="J1" workbookViewId="0">
      <selection activeCell="AA12" sqref="AA12"/>
    </sheetView>
  </sheetViews>
  <sheetFormatPr defaultRowHeight="15" x14ac:dyDescent="0.25"/>
  <cols>
    <col min="1" max="1" width="12.42578125" customWidth="1"/>
    <col min="3" max="3" width="11.28515625" bestFit="1" customWidth="1"/>
    <col min="8" max="8" width="11.7109375" customWidth="1"/>
    <col min="10" max="10" width="11.28515625" bestFit="1" customWidth="1"/>
    <col min="13" max="13" width="10.28515625" bestFit="1" customWidth="1"/>
    <col min="14" max="14" width="10.42578125" bestFit="1" customWidth="1"/>
    <col min="15" max="15" width="12" customWidth="1"/>
    <col min="17" max="17" width="11.28515625" bestFit="1" customWidth="1"/>
    <col min="20" max="20" width="10.28515625" bestFit="1" customWidth="1"/>
    <col min="21" max="21" width="10.42578125" bestFit="1" customWidth="1"/>
    <col min="22" max="22" width="12.28515625" customWidth="1"/>
    <col min="24" max="24" width="11.28515625" bestFit="1" customWidth="1"/>
    <col min="27" max="27" width="10.2851562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24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ht="15.75" thickBot="1" x14ac:dyDescent="0.3">
      <c r="A3" s="242" t="s">
        <v>2</v>
      </c>
      <c r="B3" s="243"/>
      <c r="C3" s="243"/>
      <c r="D3" s="243"/>
      <c r="E3" s="244"/>
      <c r="F3" s="149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49"/>
      <c r="T3" s="151"/>
      <c r="U3" s="151"/>
      <c r="V3" s="268" t="s">
        <v>10</v>
      </c>
      <c r="W3" s="269"/>
      <c r="X3" s="269"/>
      <c r="Y3" s="269"/>
      <c r="Z3" s="269"/>
      <c r="AA3" s="270"/>
      <c r="AB3" s="271"/>
    </row>
    <row r="4" spans="1:28" ht="51.75" customHeight="1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17" t="s">
        <v>85</v>
      </c>
    </row>
    <row r="5" spans="1:28" x14ac:dyDescent="0.25">
      <c r="A5" s="63">
        <v>43811</v>
      </c>
      <c r="B5" s="40">
        <v>14</v>
      </c>
      <c r="C5" s="40">
        <v>1</v>
      </c>
      <c r="D5" s="40">
        <v>6</v>
      </c>
      <c r="E5" s="40">
        <v>3</v>
      </c>
      <c r="F5" s="124">
        <v>405.39</v>
      </c>
      <c r="G5" s="124">
        <v>405.39</v>
      </c>
      <c r="H5" s="60">
        <v>43844</v>
      </c>
      <c r="I5" s="40">
        <v>4</v>
      </c>
      <c r="J5" s="40">
        <v>3</v>
      </c>
      <c r="K5" s="40">
        <v>4</v>
      </c>
      <c r="L5" s="40">
        <v>3</v>
      </c>
      <c r="M5" s="124">
        <v>405.39</v>
      </c>
      <c r="N5" s="124">
        <v>405.39</v>
      </c>
      <c r="O5" s="61" t="s">
        <v>28</v>
      </c>
      <c r="P5" s="40">
        <v>7</v>
      </c>
      <c r="Q5" s="40">
        <v>2</v>
      </c>
      <c r="R5" s="40">
        <v>1</v>
      </c>
      <c r="S5" s="49">
        <v>3</v>
      </c>
      <c r="T5" s="124">
        <v>405.39</v>
      </c>
      <c r="U5" s="124">
        <v>405.39</v>
      </c>
      <c r="V5" s="63">
        <v>44585</v>
      </c>
      <c r="W5" s="40">
        <v>7</v>
      </c>
      <c r="X5" s="40">
        <v>4</v>
      </c>
      <c r="Y5" s="40">
        <v>7</v>
      </c>
      <c r="Z5" s="40">
        <v>6</v>
      </c>
      <c r="AA5" s="160">
        <v>810.78</v>
      </c>
      <c r="AB5" s="124">
        <v>405.39</v>
      </c>
    </row>
    <row r="6" spans="1:28" x14ac:dyDescent="0.25">
      <c r="A6" s="46"/>
      <c r="B6" s="47"/>
      <c r="C6" s="47"/>
      <c r="D6" s="47"/>
      <c r="E6" s="47"/>
      <c r="F6" s="47"/>
      <c r="G6" s="146"/>
      <c r="H6" s="60">
        <v>43860</v>
      </c>
      <c r="I6" s="40">
        <v>2</v>
      </c>
      <c r="J6" s="40">
        <v>1</v>
      </c>
      <c r="K6" s="40">
        <v>3</v>
      </c>
      <c r="L6" s="40">
        <v>3</v>
      </c>
      <c r="M6" s="124">
        <v>405.39</v>
      </c>
      <c r="N6" s="124">
        <v>405.39</v>
      </c>
      <c r="O6" s="61" t="s">
        <v>29</v>
      </c>
      <c r="P6" s="40">
        <v>6</v>
      </c>
      <c r="Q6" s="40">
        <v>1</v>
      </c>
      <c r="R6" s="40"/>
      <c r="S6" s="49">
        <v>3</v>
      </c>
      <c r="T6" s="124">
        <v>405.39</v>
      </c>
      <c r="U6" s="124">
        <v>405.39</v>
      </c>
      <c r="V6" s="63">
        <v>44670</v>
      </c>
      <c r="W6" s="40">
        <v>2</v>
      </c>
      <c r="X6" s="40"/>
      <c r="Y6" s="40">
        <v>1</v>
      </c>
      <c r="Z6" s="40">
        <v>6</v>
      </c>
      <c r="AA6" s="160">
        <v>810.78</v>
      </c>
      <c r="AB6" s="124">
        <v>405.39</v>
      </c>
    </row>
    <row r="7" spans="1:28" x14ac:dyDescent="0.25">
      <c r="A7" s="48"/>
      <c r="B7" s="5"/>
      <c r="C7" s="5"/>
      <c r="D7" s="5"/>
      <c r="E7" s="5"/>
      <c r="F7" s="5"/>
      <c r="G7" s="143"/>
      <c r="H7" s="60">
        <v>43865</v>
      </c>
      <c r="I7" s="40">
        <v>1</v>
      </c>
      <c r="J7" s="40"/>
      <c r="K7" s="40"/>
      <c r="L7" s="40">
        <v>3</v>
      </c>
      <c r="M7" s="124">
        <v>405.39</v>
      </c>
      <c r="N7" s="124">
        <v>405.39</v>
      </c>
      <c r="O7" s="61" t="s">
        <v>30</v>
      </c>
      <c r="P7" s="40">
        <v>10</v>
      </c>
      <c r="Q7" s="40"/>
      <c r="R7" s="40">
        <v>4</v>
      </c>
      <c r="S7" s="49">
        <v>3</v>
      </c>
      <c r="T7" s="124">
        <v>405.39</v>
      </c>
      <c r="U7" s="124">
        <v>405.39</v>
      </c>
      <c r="V7" s="51"/>
      <c r="W7" s="52"/>
      <c r="X7" s="52"/>
      <c r="Y7" s="52"/>
      <c r="Z7" s="47"/>
      <c r="AA7" s="146"/>
      <c r="AB7" s="5"/>
    </row>
    <row r="8" spans="1:28" x14ac:dyDescent="0.25">
      <c r="A8" s="37"/>
      <c r="B8" s="5"/>
      <c r="C8" s="5"/>
      <c r="D8" s="5"/>
      <c r="E8" s="5"/>
      <c r="F8" s="5"/>
      <c r="G8" s="143"/>
      <c r="H8" s="60">
        <v>43879</v>
      </c>
      <c r="I8" s="40"/>
      <c r="J8" s="40"/>
      <c r="K8" s="40">
        <v>24</v>
      </c>
      <c r="L8" s="40">
        <v>3</v>
      </c>
      <c r="M8" s="124">
        <v>405.39</v>
      </c>
      <c r="N8" s="124">
        <v>405.39</v>
      </c>
      <c r="O8" s="62">
        <v>44706</v>
      </c>
      <c r="P8" s="40">
        <v>16</v>
      </c>
      <c r="Q8" s="40">
        <v>2</v>
      </c>
      <c r="R8" s="40">
        <v>4</v>
      </c>
      <c r="S8" s="49">
        <v>3</v>
      </c>
      <c r="T8" s="124">
        <v>405.39</v>
      </c>
      <c r="U8" s="124">
        <v>405.39</v>
      </c>
      <c r="V8" s="51"/>
      <c r="W8" s="52"/>
      <c r="X8" s="52"/>
      <c r="Y8" s="52"/>
      <c r="Z8" s="2"/>
      <c r="AA8" s="124"/>
      <c r="AB8" s="5"/>
    </row>
    <row r="9" spans="1:28" x14ac:dyDescent="0.25">
      <c r="A9" s="5"/>
      <c r="B9" s="5"/>
      <c r="C9" s="5"/>
      <c r="D9" s="5"/>
      <c r="E9" s="5"/>
      <c r="F9" s="5"/>
      <c r="G9" s="143"/>
      <c r="H9" s="5"/>
      <c r="I9" s="5"/>
      <c r="J9" s="5"/>
      <c r="K9" s="5"/>
      <c r="L9" s="5"/>
      <c r="M9" s="5"/>
      <c r="N9" s="5"/>
      <c r="O9" s="62">
        <v>44348</v>
      </c>
      <c r="P9" s="40">
        <v>15</v>
      </c>
      <c r="Q9" s="40">
        <v>1</v>
      </c>
      <c r="R9" s="40">
        <v>4</v>
      </c>
      <c r="S9" s="40"/>
      <c r="T9" s="124">
        <v>0</v>
      </c>
      <c r="U9" s="124">
        <v>405.39</v>
      </c>
      <c r="V9" s="5"/>
      <c r="W9" s="5"/>
      <c r="X9" s="5"/>
      <c r="Y9" s="5"/>
      <c r="Z9" s="5"/>
      <c r="AA9" s="125"/>
      <c r="AB9" s="5"/>
    </row>
    <row r="10" spans="1:28" x14ac:dyDescent="0.25">
      <c r="A10" s="5"/>
      <c r="B10" s="5"/>
      <c r="C10" s="5"/>
      <c r="D10" s="5"/>
      <c r="E10" s="5"/>
      <c r="F10" s="5"/>
      <c r="G10" s="143"/>
      <c r="H10" s="5"/>
      <c r="I10" s="5"/>
      <c r="J10" s="5"/>
      <c r="K10" s="5"/>
      <c r="L10" s="5"/>
      <c r="M10" s="5"/>
      <c r="N10" s="5"/>
      <c r="O10" s="62">
        <v>44376</v>
      </c>
      <c r="P10" s="40">
        <v>3</v>
      </c>
      <c r="Q10" s="40">
        <v>2</v>
      </c>
      <c r="R10" s="40">
        <v>3</v>
      </c>
      <c r="S10" s="40">
        <v>3</v>
      </c>
      <c r="T10" s="124">
        <v>405.39</v>
      </c>
      <c r="U10" s="124">
        <v>405.39</v>
      </c>
      <c r="V10" s="5"/>
      <c r="W10" s="5"/>
      <c r="X10" s="5"/>
      <c r="Y10" s="5"/>
      <c r="Z10" s="5"/>
      <c r="AA10" s="125"/>
      <c r="AB10" s="5"/>
    </row>
    <row r="11" spans="1:28" x14ac:dyDescent="0.25">
      <c r="A11" s="38"/>
      <c r="B11" s="38"/>
      <c r="C11" s="38"/>
      <c r="D11" s="38"/>
      <c r="E11" s="38"/>
      <c r="F11" s="38"/>
      <c r="G11" s="166"/>
      <c r="H11" s="38"/>
      <c r="I11" s="38"/>
      <c r="J11" s="38"/>
      <c r="K11" s="38"/>
      <c r="L11" s="38"/>
      <c r="M11" s="38"/>
      <c r="N11" s="38"/>
      <c r="O11" s="168">
        <v>44491</v>
      </c>
      <c r="P11" s="56">
        <v>9</v>
      </c>
      <c r="Q11" s="56">
        <v>7</v>
      </c>
      <c r="R11" s="56">
        <v>6</v>
      </c>
      <c r="S11" s="56">
        <v>4</v>
      </c>
      <c r="T11" s="196">
        <v>540.52</v>
      </c>
      <c r="U11" s="196">
        <v>540.52</v>
      </c>
      <c r="V11" s="38"/>
      <c r="W11" s="38"/>
      <c r="X11" s="38"/>
      <c r="Y11" s="38"/>
      <c r="Z11" s="38"/>
      <c r="AA11" s="165"/>
      <c r="AB11" s="5"/>
    </row>
    <row r="12" spans="1:28" x14ac:dyDescent="0.25">
      <c r="A12" s="5"/>
      <c r="B12" s="258" t="s">
        <v>82</v>
      </c>
      <c r="C12" s="259"/>
      <c r="D12" s="259"/>
      <c r="E12" s="260"/>
      <c r="F12" s="187">
        <f>SUM(F5:F11)</f>
        <v>405.39</v>
      </c>
      <c r="G12" s="143">
        <f>SUM(G5:G11)</f>
        <v>405.39</v>
      </c>
      <c r="H12" s="5"/>
      <c r="I12" s="258" t="s">
        <v>82</v>
      </c>
      <c r="J12" s="259"/>
      <c r="K12" s="259"/>
      <c r="L12" s="260"/>
      <c r="M12" s="125">
        <f>SUM(M5:M11)</f>
        <v>1621.56</v>
      </c>
      <c r="N12" s="125">
        <f>SUM(N5:N11)</f>
        <v>1621.56</v>
      </c>
      <c r="O12" s="5"/>
      <c r="P12" s="258" t="s">
        <v>82</v>
      </c>
      <c r="Q12" s="259"/>
      <c r="R12" s="259"/>
      <c r="S12" s="260"/>
      <c r="T12" s="191">
        <f>SUM(T5:T11)</f>
        <v>2567.4699999999998</v>
      </c>
      <c r="U12" s="125">
        <f>SUM(U5:U11)</f>
        <v>2972.8599999999997</v>
      </c>
      <c r="V12" s="5"/>
      <c r="W12" s="258" t="s">
        <v>82</v>
      </c>
      <c r="X12" s="259"/>
      <c r="Y12" s="259"/>
      <c r="Z12" s="260"/>
      <c r="AA12" s="191">
        <f>SUM(AA5:AA11)</f>
        <v>1621.56</v>
      </c>
      <c r="AB12" s="125">
        <f>SUM(AB5:AB11)</f>
        <v>810.78</v>
      </c>
    </row>
    <row r="14" spans="1:28" ht="60" x14ac:dyDescent="0.25">
      <c r="A14" s="120" t="s">
        <v>81</v>
      </c>
    </row>
  </sheetData>
  <mergeCells count="10">
    <mergeCell ref="B12:E12"/>
    <mergeCell ref="I12:L12"/>
    <mergeCell ref="P12:S12"/>
    <mergeCell ref="W12:Z12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AA8" sqref="AA8"/>
    </sheetView>
  </sheetViews>
  <sheetFormatPr defaultRowHeight="15" x14ac:dyDescent="0.25"/>
  <cols>
    <col min="1" max="1" width="12.42578125" customWidth="1"/>
    <col min="3" max="3" width="11.28515625" bestFit="1" customWidth="1"/>
    <col min="8" max="8" width="11.85546875" customWidth="1"/>
    <col min="10" max="10" width="11.28515625" bestFit="1" customWidth="1"/>
    <col min="15" max="15" width="12" customWidth="1"/>
    <col min="17" max="17" width="11.28515625" bestFit="1" customWidth="1"/>
    <col min="21" max="21" width="10.28515625" bestFit="1" customWidth="1"/>
    <col min="22" max="22" width="12" customWidth="1"/>
    <col min="24" max="24" width="11.2851562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25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ht="15.75" thickBot="1" x14ac:dyDescent="0.3">
      <c r="A3" s="242" t="s">
        <v>2</v>
      </c>
      <c r="B3" s="243"/>
      <c r="C3" s="243"/>
      <c r="D3" s="243"/>
      <c r="E3" s="244"/>
      <c r="F3" s="149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50"/>
      <c r="T3" s="151"/>
      <c r="U3" s="151"/>
      <c r="V3" s="252" t="s">
        <v>10</v>
      </c>
      <c r="W3" s="253"/>
      <c r="X3" s="253"/>
      <c r="Y3" s="253"/>
      <c r="Z3" s="253"/>
      <c r="AA3" s="253"/>
      <c r="AB3" s="254"/>
    </row>
    <row r="4" spans="1:28" ht="63.75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44" t="s">
        <v>85</v>
      </c>
    </row>
    <row r="5" spans="1:28" x14ac:dyDescent="0.25">
      <c r="A5" s="85">
        <v>44911</v>
      </c>
      <c r="B5" s="40">
        <v>6</v>
      </c>
      <c r="C5" s="40">
        <v>4</v>
      </c>
      <c r="D5" s="40">
        <v>16</v>
      </c>
      <c r="E5" s="40">
        <v>1</v>
      </c>
      <c r="F5" s="160">
        <v>135.13</v>
      </c>
      <c r="G5" s="124">
        <v>405.39</v>
      </c>
      <c r="H5" s="60">
        <v>44588</v>
      </c>
      <c r="I5" s="40">
        <v>3</v>
      </c>
      <c r="J5" s="40">
        <v>5</v>
      </c>
      <c r="K5" s="40">
        <v>9</v>
      </c>
      <c r="L5" s="40">
        <v>0</v>
      </c>
      <c r="M5" s="160">
        <v>0</v>
      </c>
      <c r="N5" s="124">
        <v>405.39</v>
      </c>
      <c r="O5" s="84">
        <v>44056</v>
      </c>
      <c r="P5" s="40">
        <v>6</v>
      </c>
      <c r="Q5" s="40">
        <v>2</v>
      </c>
      <c r="R5" s="40">
        <v>10</v>
      </c>
      <c r="S5" s="40"/>
      <c r="T5" s="160">
        <v>0</v>
      </c>
      <c r="U5" s="124">
        <v>405.39</v>
      </c>
      <c r="V5" s="80">
        <v>44609</v>
      </c>
      <c r="W5" s="40">
        <v>4</v>
      </c>
      <c r="X5" s="40">
        <v>0</v>
      </c>
      <c r="Y5" s="40">
        <v>8</v>
      </c>
      <c r="Z5" s="40">
        <v>0</v>
      </c>
      <c r="AA5" s="160">
        <v>0</v>
      </c>
      <c r="AB5" s="124">
        <v>405.39</v>
      </c>
    </row>
    <row r="6" spans="1:28" x14ac:dyDescent="0.25">
      <c r="A6" s="83"/>
      <c r="B6" s="47"/>
      <c r="C6" s="47"/>
      <c r="D6" s="47"/>
      <c r="E6" s="47"/>
      <c r="F6" s="146"/>
      <c r="G6" s="47"/>
      <c r="H6" s="5"/>
      <c r="I6" s="5"/>
      <c r="J6" s="5"/>
      <c r="K6" s="5"/>
      <c r="L6" s="5"/>
      <c r="M6" s="129"/>
      <c r="N6" s="169"/>
      <c r="O6" s="84">
        <v>44077</v>
      </c>
      <c r="P6" s="40">
        <v>4</v>
      </c>
      <c r="Q6" s="40">
        <v>1</v>
      </c>
      <c r="R6" s="40">
        <v>7</v>
      </c>
      <c r="S6" s="40"/>
      <c r="T6" s="160">
        <v>0</v>
      </c>
      <c r="U6" s="124">
        <v>405.39</v>
      </c>
      <c r="V6" s="39"/>
      <c r="W6" s="40"/>
      <c r="X6" s="40"/>
      <c r="Y6" s="40"/>
      <c r="Z6" s="40"/>
      <c r="AA6" s="160"/>
      <c r="AB6" s="5"/>
    </row>
    <row r="7" spans="1:28" x14ac:dyDescent="0.25">
      <c r="A7" s="48"/>
      <c r="B7" s="5"/>
      <c r="C7" s="5"/>
      <c r="D7" s="5"/>
      <c r="E7" s="5"/>
      <c r="F7" s="125"/>
      <c r="G7" s="5"/>
      <c r="H7" s="39"/>
      <c r="I7" s="40"/>
      <c r="J7" s="40"/>
      <c r="K7" s="40"/>
      <c r="L7" s="49"/>
      <c r="M7" s="172"/>
      <c r="N7" s="49"/>
      <c r="O7" s="62">
        <v>44140</v>
      </c>
      <c r="P7" s="40">
        <v>3</v>
      </c>
      <c r="Q7" s="40">
        <v>0</v>
      </c>
      <c r="R7" s="40">
        <v>6</v>
      </c>
      <c r="S7" s="40"/>
      <c r="T7" s="160"/>
      <c r="U7" s="124">
        <v>405.39</v>
      </c>
      <c r="V7" s="51"/>
      <c r="W7" s="52"/>
      <c r="X7" s="52"/>
      <c r="Y7" s="52"/>
      <c r="Z7" s="47"/>
      <c r="AA7" s="146"/>
      <c r="AB7" s="5"/>
    </row>
    <row r="8" spans="1:28" x14ac:dyDescent="0.25">
      <c r="A8" s="37"/>
      <c r="B8" s="258" t="s">
        <v>82</v>
      </c>
      <c r="C8" s="259"/>
      <c r="D8" s="259"/>
      <c r="E8" s="260"/>
      <c r="F8" s="191">
        <f>SUM(F5:F7)</f>
        <v>135.13</v>
      </c>
      <c r="G8" s="125">
        <f>SUM(G5:G7)</f>
        <v>405.39</v>
      </c>
      <c r="H8" s="39"/>
      <c r="I8" s="272" t="s">
        <v>82</v>
      </c>
      <c r="J8" s="273"/>
      <c r="K8" s="273"/>
      <c r="L8" s="274"/>
      <c r="M8" s="195">
        <f>SUM(M5:M7)</f>
        <v>0</v>
      </c>
      <c r="N8" s="170">
        <f>SUM(N5:N7)</f>
        <v>405.39</v>
      </c>
      <c r="O8" s="81"/>
      <c r="P8" s="272" t="s">
        <v>82</v>
      </c>
      <c r="Q8" s="273"/>
      <c r="R8" s="273"/>
      <c r="S8" s="274"/>
      <c r="T8" s="194">
        <f>SUM(T5:T7)</f>
        <v>0</v>
      </c>
      <c r="U8" s="171">
        <f>SUM(U5:U7)</f>
        <v>1216.17</v>
      </c>
      <c r="V8" s="82"/>
      <c r="W8" s="275" t="s">
        <v>82</v>
      </c>
      <c r="X8" s="276"/>
      <c r="Y8" s="276"/>
      <c r="Z8" s="277"/>
      <c r="AA8" s="193">
        <f>SUM(AA5:AA7)</f>
        <v>0</v>
      </c>
      <c r="AB8" s="125">
        <f>SUM(AB5:AB7)</f>
        <v>405.39</v>
      </c>
    </row>
    <row r="10" spans="1:28" ht="60" x14ac:dyDescent="0.25">
      <c r="A10" s="120" t="s">
        <v>81</v>
      </c>
    </row>
    <row r="13" spans="1:28" x14ac:dyDescent="0.25">
      <c r="L13" s="53"/>
      <c r="M13" s="53"/>
      <c r="N13" s="53"/>
    </row>
  </sheetData>
  <mergeCells count="10">
    <mergeCell ref="B8:E8"/>
    <mergeCell ref="I8:L8"/>
    <mergeCell ref="P8:S8"/>
    <mergeCell ref="W8:Z8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K1" workbookViewId="0">
      <selection activeCell="AA10" sqref="AA10"/>
    </sheetView>
  </sheetViews>
  <sheetFormatPr defaultRowHeight="15" x14ac:dyDescent="0.25"/>
  <cols>
    <col min="1" max="1" width="11.5703125" customWidth="1"/>
    <col min="2" max="2" width="9.7109375" bestFit="1" customWidth="1"/>
    <col min="3" max="3" width="11.28515625" bestFit="1" customWidth="1"/>
    <col min="5" max="7" width="11.28515625" customWidth="1"/>
    <col min="8" max="8" width="11.85546875" customWidth="1"/>
    <col min="10" max="10" width="11.28515625" bestFit="1" customWidth="1"/>
    <col min="12" max="14" width="11.140625" customWidth="1"/>
    <col min="15" max="15" width="12.140625" customWidth="1"/>
    <col min="17" max="17" width="11.28515625" bestFit="1" customWidth="1"/>
    <col min="19" max="21" width="11.42578125" customWidth="1"/>
    <col min="22" max="22" width="11.7109375" customWidth="1"/>
    <col min="24" max="24" width="11.28515625" bestFit="1" customWidth="1"/>
    <col min="26" max="27" width="10" customWidth="1"/>
    <col min="28" max="28" width="10.2851562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26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ht="15.75" thickBot="1" x14ac:dyDescent="0.3">
      <c r="A3" s="242" t="s">
        <v>2</v>
      </c>
      <c r="B3" s="243"/>
      <c r="C3" s="243"/>
      <c r="D3" s="243"/>
      <c r="E3" s="244"/>
      <c r="F3" s="149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50"/>
      <c r="T3" s="151"/>
      <c r="U3" s="151"/>
      <c r="V3" s="252" t="s">
        <v>10</v>
      </c>
      <c r="W3" s="253"/>
      <c r="X3" s="253"/>
      <c r="Y3" s="253"/>
      <c r="Z3" s="253"/>
      <c r="AA3" s="253"/>
      <c r="AB3" s="254"/>
    </row>
    <row r="4" spans="1:28" ht="63.75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17" t="s">
        <v>85</v>
      </c>
    </row>
    <row r="5" spans="1:28" x14ac:dyDescent="0.25">
      <c r="A5" s="39"/>
      <c r="B5" s="40"/>
      <c r="C5" s="40"/>
      <c r="D5" s="40"/>
      <c r="E5" s="40"/>
      <c r="F5" s="160">
        <v>0</v>
      </c>
      <c r="G5" s="160">
        <v>0</v>
      </c>
      <c r="H5" s="39"/>
      <c r="I5" s="40"/>
      <c r="J5" s="40"/>
      <c r="K5" s="40"/>
      <c r="L5" s="49"/>
      <c r="M5" s="160">
        <v>0</v>
      </c>
      <c r="N5" s="172">
        <v>0</v>
      </c>
      <c r="O5" s="59" t="s">
        <v>27</v>
      </c>
      <c r="P5" s="52">
        <v>16</v>
      </c>
      <c r="Q5" s="52">
        <v>5</v>
      </c>
      <c r="R5" s="52">
        <v>18</v>
      </c>
      <c r="S5" s="52">
        <v>1</v>
      </c>
      <c r="T5" s="188">
        <v>135.13</v>
      </c>
      <c r="U5" s="124">
        <v>405.39</v>
      </c>
      <c r="V5" s="58">
        <v>44564</v>
      </c>
      <c r="W5" s="52">
        <v>9</v>
      </c>
      <c r="X5" s="52">
        <v>3</v>
      </c>
      <c r="Y5" s="52">
        <v>5</v>
      </c>
      <c r="Z5" s="52">
        <v>0</v>
      </c>
      <c r="AA5" s="188">
        <v>0</v>
      </c>
      <c r="AB5" s="124">
        <v>405.39</v>
      </c>
    </row>
    <row r="6" spans="1:28" x14ac:dyDescent="0.25">
      <c r="A6" s="46"/>
      <c r="B6" s="47"/>
      <c r="C6" s="47"/>
      <c r="D6" s="47"/>
      <c r="E6" s="47"/>
      <c r="F6" s="146"/>
      <c r="G6" s="146"/>
      <c r="H6" s="39"/>
      <c r="I6" s="40"/>
      <c r="J6" s="40"/>
      <c r="K6" s="40"/>
      <c r="L6" s="49"/>
      <c r="M6" s="146"/>
      <c r="N6" s="172"/>
      <c r="O6" s="59">
        <v>44433</v>
      </c>
      <c r="P6" s="52">
        <v>1</v>
      </c>
      <c r="Q6" s="52">
        <v>0</v>
      </c>
      <c r="R6" s="52">
        <v>9</v>
      </c>
      <c r="S6" s="52">
        <v>0</v>
      </c>
      <c r="T6" s="188">
        <v>0</v>
      </c>
      <c r="U6" s="124">
        <v>405.39</v>
      </c>
      <c r="V6" s="58">
        <v>44628</v>
      </c>
      <c r="W6" s="52">
        <v>2</v>
      </c>
      <c r="X6" s="52">
        <v>0</v>
      </c>
      <c r="Y6" s="52">
        <v>0</v>
      </c>
      <c r="Z6" s="52">
        <v>0</v>
      </c>
      <c r="AA6" s="188">
        <v>0</v>
      </c>
      <c r="AB6" s="124">
        <v>405.39</v>
      </c>
    </row>
    <row r="7" spans="1:28" x14ac:dyDescent="0.25">
      <c r="A7" s="48"/>
      <c r="B7" s="5"/>
      <c r="C7" s="5"/>
      <c r="D7" s="5"/>
      <c r="E7" s="5"/>
      <c r="F7" s="136"/>
      <c r="G7" s="136"/>
      <c r="H7" s="39"/>
      <c r="I7" s="40"/>
      <c r="J7" s="40"/>
      <c r="K7" s="40"/>
      <c r="L7" s="49"/>
      <c r="M7" s="136"/>
      <c r="N7" s="172"/>
      <c r="O7" s="59">
        <v>44480</v>
      </c>
      <c r="P7" s="52">
        <v>3</v>
      </c>
      <c r="Q7" s="52">
        <v>1</v>
      </c>
      <c r="R7" s="52">
        <v>7</v>
      </c>
      <c r="S7" s="52">
        <v>1</v>
      </c>
      <c r="T7" s="188">
        <v>135.13</v>
      </c>
      <c r="U7" s="124">
        <v>405.39</v>
      </c>
      <c r="V7" s="58">
        <v>44656</v>
      </c>
      <c r="W7" s="52">
        <v>5</v>
      </c>
      <c r="X7" s="52">
        <v>2</v>
      </c>
      <c r="Y7" s="52">
        <v>10</v>
      </c>
      <c r="Z7" s="52">
        <v>0</v>
      </c>
      <c r="AA7" s="188">
        <v>0</v>
      </c>
      <c r="AB7" s="124">
        <v>405.39</v>
      </c>
    </row>
    <row r="8" spans="1:28" x14ac:dyDescent="0.25">
      <c r="A8" s="54"/>
      <c r="B8" s="38"/>
      <c r="C8" s="38"/>
      <c r="D8" s="38"/>
      <c r="E8" s="38"/>
      <c r="F8" s="186"/>
      <c r="G8" s="186"/>
      <c r="H8" s="55"/>
      <c r="I8" s="56"/>
      <c r="J8" s="56"/>
      <c r="K8" s="56"/>
      <c r="L8" s="57"/>
      <c r="M8" s="186"/>
      <c r="N8" s="173"/>
      <c r="O8" s="39"/>
      <c r="P8" s="40"/>
      <c r="Q8" s="40"/>
      <c r="R8" s="40"/>
      <c r="S8" s="40"/>
      <c r="T8" s="160"/>
      <c r="U8" s="40"/>
      <c r="V8" s="58">
        <v>44669</v>
      </c>
      <c r="W8" s="52">
        <v>3</v>
      </c>
      <c r="X8" s="52">
        <v>1</v>
      </c>
      <c r="Y8" s="52">
        <v>8</v>
      </c>
      <c r="Z8" s="52">
        <v>1</v>
      </c>
      <c r="AA8" s="188">
        <v>135.13</v>
      </c>
      <c r="AB8" s="124">
        <v>405.39</v>
      </c>
    </row>
    <row r="9" spans="1:28" x14ac:dyDescent="0.25">
      <c r="A9" s="5"/>
      <c r="B9" s="38"/>
      <c r="C9" s="38"/>
      <c r="D9" s="38"/>
      <c r="E9" s="38"/>
      <c r="F9" s="186"/>
      <c r="G9" s="186"/>
      <c r="H9" s="38"/>
      <c r="I9" s="38"/>
      <c r="J9" s="38"/>
      <c r="K9" s="38"/>
      <c r="L9" s="130"/>
      <c r="M9" s="186"/>
      <c r="N9" s="174"/>
      <c r="O9" s="38"/>
      <c r="P9" s="38"/>
      <c r="Q9" s="38"/>
      <c r="R9" s="38"/>
      <c r="S9" s="38"/>
      <c r="T9" s="165"/>
      <c r="U9" s="38"/>
      <c r="V9" s="163">
        <v>44678</v>
      </c>
      <c r="W9" s="164">
        <v>2</v>
      </c>
      <c r="X9" s="164">
        <v>1</v>
      </c>
      <c r="Y9" s="164">
        <v>6</v>
      </c>
      <c r="Z9" s="164">
        <v>1</v>
      </c>
      <c r="AA9" s="192">
        <v>135.13</v>
      </c>
      <c r="AB9" s="124">
        <v>405.39</v>
      </c>
    </row>
    <row r="10" spans="1:28" x14ac:dyDescent="0.25">
      <c r="A10" s="5"/>
      <c r="B10" s="258" t="s">
        <v>82</v>
      </c>
      <c r="C10" s="259"/>
      <c r="D10" s="259"/>
      <c r="E10" s="260"/>
      <c r="F10" s="136">
        <f>SUM(F5:F9)</f>
        <v>0</v>
      </c>
      <c r="G10" s="136">
        <f>SUM(G5:G9)</f>
        <v>0</v>
      </c>
      <c r="H10" s="5"/>
      <c r="I10" s="258" t="s">
        <v>82</v>
      </c>
      <c r="J10" s="259"/>
      <c r="K10" s="259"/>
      <c r="L10" s="260"/>
      <c r="M10" s="136">
        <f>SUM(M5:M9)</f>
        <v>0</v>
      </c>
      <c r="N10" s="143">
        <f>SUM(N5:N9)</f>
        <v>0</v>
      </c>
      <c r="O10" s="5"/>
      <c r="P10" s="258" t="s">
        <v>82</v>
      </c>
      <c r="Q10" s="259"/>
      <c r="R10" s="259"/>
      <c r="S10" s="260"/>
      <c r="T10" s="191">
        <f>SUM(T5:T9)</f>
        <v>270.26</v>
      </c>
      <c r="U10" s="125">
        <f>SUM(U5:U9)</f>
        <v>1216.17</v>
      </c>
      <c r="V10" s="5"/>
      <c r="W10" s="258" t="s">
        <v>82</v>
      </c>
      <c r="X10" s="259"/>
      <c r="Y10" s="259"/>
      <c r="Z10" s="260"/>
      <c r="AA10" s="191">
        <f>SUM(AA5:AA9)</f>
        <v>270.26</v>
      </c>
      <c r="AB10" s="125">
        <f>SUM(AB5:AB9)</f>
        <v>2026.9499999999998</v>
      </c>
    </row>
    <row r="12" spans="1:28" ht="60" x14ac:dyDescent="0.25">
      <c r="A12" s="120" t="s">
        <v>81</v>
      </c>
    </row>
  </sheetData>
  <mergeCells count="10">
    <mergeCell ref="B10:E10"/>
    <mergeCell ref="V3:AB3"/>
    <mergeCell ref="W10:Z10"/>
    <mergeCell ref="P10:S10"/>
    <mergeCell ref="I10:L10"/>
    <mergeCell ref="A1:Z1"/>
    <mergeCell ref="A2:Z2"/>
    <mergeCell ref="A3:E3"/>
    <mergeCell ref="H3:L3"/>
    <mergeCell ref="O3:S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I22" workbookViewId="0">
      <selection activeCell="M29" sqref="M29:T29"/>
    </sheetView>
  </sheetViews>
  <sheetFormatPr defaultRowHeight="15" x14ac:dyDescent="0.25"/>
  <cols>
    <col min="5" max="7" width="9.140625" customWidth="1"/>
    <col min="8" max="8" width="11.28515625" customWidth="1"/>
    <col min="10" max="10" width="10.5703125" customWidth="1"/>
    <col min="14" max="14" width="10.28515625" bestFit="1" customWidth="1"/>
    <col min="15" max="15" width="10.42578125" customWidth="1"/>
    <col min="17" max="17" width="11" customWidth="1"/>
    <col min="20" max="21" width="10.28515625" bestFit="1" customWidth="1"/>
    <col min="22" max="22" width="10.5703125" customWidth="1"/>
    <col min="28" max="28" width="10.2851562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53"/>
    </row>
    <row r="2" spans="1:28" ht="15.75" thickBot="1" x14ac:dyDescent="0.3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52"/>
    </row>
    <row r="3" spans="1:28" ht="15.75" thickBot="1" x14ac:dyDescent="0.3">
      <c r="A3" s="242" t="s">
        <v>2</v>
      </c>
      <c r="B3" s="243"/>
      <c r="C3" s="243"/>
      <c r="D3" s="243"/>
      <c r="E3" s="244"/>
      <c r="F3" s="149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50"/>
      <c r="T3" s="151"/>
      <c r="U3" s="151"/>
      <c r="V3" s="252" t="s">
        <v>10</v>
      </c>
      <c r="W3" s="253"/>
      <c r="X3" s="253"/>
      <c r="Y3" s="253"/>
      <c r="Z3" s="253"/>
      <c r="AA3" s="253"/>
      <c r="AB3" s="254"/>
    </row>
    <row r="4" spans="1:28" ht="63.75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17" t="s">
        <v>85</v>
      </c>
    </row>
    <row r="5" spans="1:28" ht="30" x14ac:dyDescent="0.25">
      <c r="A5" s="39"/>
      <c r="B5" s="40"/>
      <c r="C5" s="40"/>
      <c r="D5" s="40"/>
      <c r="E5" s="40"/>
      <c r="F5" s="160">
        <v>0</v>
      </c>
      <c r="G5" s="160">
        <v>0</v>
      </c>
      <c r="H5" s="60" t="s">
        <v>44</v>
      </c>
      <c r="I5" s="40">
        <v>20</v>
      </c>
      <c r="J5" s="40">
        <v>4</v>
      </c>
      <c r="K5" s="40">
        <v>21</v>
      </c>
      <c r="L5" s="49">
        <v>1</v>
      </c>
      <c r="M5" s="172">
        <v>135.13</v>
      </c>
      <c r="N5" s="124">
        <v>405.39</v>
      </c>
      <c r="O5" s="59" t="s">
        <v>49</v>
      </c>
      <c r="P5" s="40">
        <v>2</v>
      </c>
      <c r="Q5" s="40">
        <v>1</v>
      </c>
      <c r="R5" s="40">
        <v>2</v>
      </c>
      <c r="S5" s="40">
        <v>1</v>
      </c>
      <c r="T5" s="172">
        <v>135.13</v>
      </c>
      <c r="U5" s="124">
        <v>405.39</v>
      </c>
      <c r="V5" s="59" t="s">
        <v>49</v>
      </c>
      <c r="W5" s="40">
        <v>11</v>
      </c>
      <c r="X5" s="40">
        <v>1</v>
      </c>
      <c r="Y5" s="40">
        <v>7</v>
      </c>
      <c r="Z5" s="36">
        <v>0</v>
      </c>
      <c r="AA5" s="160">
        <v>0</v>
      </c>
      <c r="AB5" s="124">
        <v>405.39</v>
      </c>
    </row>
    <row r="6" spans="1:28" ht="38.25" x14ac:dyDescent="0.25">
      <c r="A6" s="46"/>
      <c r="B6" s="47"/>
      <c r="C6" s="47"/>
      <c r="D6" s="47"/>
      <c r="E6" s="47"/>
      <c r="F6" s="146"/>
      <c r="G6" s="47"/>
      <c r="H6" s="103" t="s">
        <v>45</v>
      </c>
      <c r="I6" s="40">
        <v>2</v>
      </c>
      <c r="J6" s="40">
        <v>6</v>
      </c>
      <c r="K6" s="40">
        <v>5</v>
      </c>
      <c r="L6" s="49">
        <v>1</v>
      </c>
      <c r="M6" s="172">
        <v>135.13</v>
      </c>
      <c r="N6" s="124">
        <v>405.39</v>
      </c>
      <c r="O6" s="59" t="s">
        <v>50</v>
      </c>
      <c r="P6" s="40">
        <v>2</v>
      </c>
      <c r="Q6" s="40">
        <v>1</v>
      </c>
      <c r="R6" s="40">
        <v>1</v>
      </c>
      <c r="S6" s="40">
        <v>1</v>
      </c>
      <c r="T6" s="172">
        <v>135.13</v>
      </c>
      <c r="U6" s="124">
        <v>405.39</v>
      </c>
      <c r="V6" s="59" t="s">
        <v>50</v>
      </c>
      <c r="W6" s="40">
        <v>2</v>
      </c>
      <c r="X6" s="40">
        <v>0</v>
      </c>
      <c r="Y6" s="40">
        <v>2</v>
      </c>
      <c r="Z6" s="36">
        <v>0</v>
      </c>
      <c r="AA6" s="160">
        <v>0</v>
      </c>
      <c r="AB6" s="124">
        <v>405.39</v>
      </c>
    </row>
    <row r="7" spans="1:28" ht="30" x14ac:dyDescent="0.25">
      <c r="A7" s="48"/>
      <c r="B7" s="5"/>
      <c r="C7" s="5"/>
      <c r="D7" s="5"/>
      <c r="E7" s="5"/>
      <c r="F7" s="125"/>
      <c r="G7" s="36"/>
      <c r="H7" s="103" t="s">
        <v>46</v>
      </c>
      <c r="I7" s="40">
        <v>2</v>
      </c>
      <c r="J7" s="40">
        <v>3</v>
      </c>
      <c r="K7" s="40">
        <v>1</v>
      </c>
      <c r="L7" s="49">
        <v>1</v>
      </c>
      <c r="M7" s="172">
        <v>135.13</v>
      </c>
      <c r="N7" s="124">
        <v>405.39</v>
      </c>
      <c r="O7" s="59" t="s">
        <v>51</v>
      </c>
      <c r="P7" s="40">
        <v>0</v>
      </c>
      <c r="Q7" s="40">
        <v>0</v>
      </c>
      <c r="R7" s="40">
        <v>3</v>
      </c>
      <c r="S7" s="40">
        <v>1</v>
      </c>
      <c r="T7" s="172">
        <v>135.13</v>
      </c>
      <c r="U7" s="124">
        <v>405.39</v>
      </c>
      <c r="V7" s="59" t="s">
        <v>51</v>
      </c>
      <c r="W7" s="40">
        <v>2</v>
      </c>
      <c r="X7" s="40">
        <v>0</v>
      </c>
      <c r="Y7" s="40">
        <v>2</v>
      </c>
      <c r="Z7" s="36">
        <v>0</v>
      </c>
      <c r="AA7" s="160">
        <v>0</v>
      </c>
      <c r="AB7" s="124">
        <v>405.39</v>
      </c>
    </row>
    <row r="8" spans="1:28" ht="30" x14ac:dyDescent="0.25">
      <c r="A8" s="54"/>
      <c r="B8" s="38"/>
      <c r="C8" s="38"/>
      <c r="D8" s="38"/>
      <c r="E8" s="38"/>
      <c r="F8" s="165"/>
      <c r="G8" s="181"/>
      <c r="H8" s="104" t="s">
        <v>47</v>
      </c>
      <c r="I8" s="56">
        <v>3</v>
      </c>
      <c r="J8" s="56">
        <v>1</v>
      </c>
      <c r="K8" s="56">
        <v>2</v>
      </c>
      <c r="L8" s="57">
        <v>1</v>
      </c>
      <c r="M8" s="172">
        <v>135.13</v>
      </c>
      <c r="N8" s="124">
        <v>405.39</v>
      </c>
      <c r="O8" s="62" t="s">
        <v>52</v>
      </c>
      <c r="P8" s="40">
        <v>0</v>
      </c>
      <c r="Q8" s="40">
        <v>0</v>
      </c>
      <c r="R8" s="40">
        <v>2</v>
      </c>
      <c r="S8" s="40">
        <v>1</v>
      </c>
      <c r="T8" s="172">
        <v>135.13</v>
      </c>
      <c r="U8" s="124">
        <v>405.39</v>
      </c>
      <c r="V8" s="62" t="s">
        <v>52</v>
      </c>
      <c r="W8" s="40">
        <v>6</v>
      </c>
      <c r="X8" s="40">
        <v>1</v>
      </c>
      <c r="Y8" s="40">
        <v>2</v>
      </c>
      <c r="Z8" s="36">
        <v>0</v>
      </c>
      <c r="AA8" s="160">
        <v>0</v>
      </c>
      <c r="AB8" s="124">
        <v>405.39</v>
      </c>
    </row>
    <row r="9" spans="1:28" ht="30" x14ac:dyDescent="0.25">
      <c r="A9" s="5"/>
      <c r="B9" s="5"/>
      <c r="C9" s="5"/>
      <c r="D9" s="5"/>
      <c r="E9" s="5"/>
      <c r="F9" s="125"/>
      <c r="G9" s="36"/>
      <c r="H9" s="105" t="s">
        <v>48</v>
      </c>
      <c r="I9" s="90">
        <v>1</v>
      </c>
      <c r="J9" s="90">
        <v>0</v>
      </c>
      <c r="K9" s="90">
        <v>1</v>
      </c>
      <c r="L9" s="87">
        <v>1</v>
      </c>
      <c r="M9" s="121">
        <v>135.13</v>
      </c>
      <c r="N9" s="124">
        <v>405.39</v>
      </c>
      <c r="O9" s="101" t="s">
        <v>53</v>
      </c>
      <c r="P9" s="90">
        <v>0</v>
      </c>
      <c r="Q9" s="90">
        <v>0</v>
      </c>
      <c r="R9" s="90">
        <v>2</v>
      </c>
      <c r="S9" s="90">
        <v>1</v>
      </c>
      <c r="T9" s="121">
        <v>135.13</v>
      </c>
      <c r="U9" s="124">
        <v>405.39</v>
      </c>
      <c r="V9" s="101" t="s">
        <v>53</v>
      </c>
      <c r="W9" s="40">
        <v>2</v>
      </c>
      <c r="X9" s="40">
        <v>0</v>
      </c>
      <c r="Y9" s="40">
        <v>0</v>
      </c>
      <c r="Z9" s="36">
        <v>0</v>
      </c>
      <c r="AA9" s="160">
        <v>0</v>
      </c>
      <c r="AB9" s="124">
        <v>405.39</v>
      </c>
    </row>
    <row r="10" spans="1:28" ht="30" x14ac:dyDescent="0.25">
      <c r="A10" s="5"/>
      <c r="B10" s="5"/>
      <c r="C10" s="5"/>
      <c r="D10" s="5"/>
      <c r="E10" s="5"/>
      <c r="F10" s="125"/>
      <c r="G10" s="36"/>
      <c r="H10" s="5"/>
      <c r="I10" s="5"/>
      <c r="J10" s="5"/>
      <c r="K10" s="5"/>
      <c r="L10" s="5"/>
      <c r="M10" s="125"/>
      <c r="N10" s="5"/>
      <c r="O10" s="175" t="s">
        <v>54</v>
      </c>
      <c r="P10" s="100">
        <v>0</v>
      </c>
      <c r="Q10" s="100">
        <v>0</v>
      </c>
      <c r="R10" s="100">
        <v>1</v>
      </c>
      <c r="S10" s="100">
        <v>1</v>
      </c>
      <c r="T10" s="172">
        <v>135.13</v>
      </c>
      <c r="U10" s="124">
        <v>405.39</v>
      </c>
      <c r="V10" s="59" t="s">
        <v>49</v>
      </c>
      <c r="W10" s="99">
        <v>3</v>
      </c>
      <c r="X10" s="99">
        <v>0</v>
      </c>
      <c r="Y10" s="99">
        <v>2</v>
      </c>
      <c r="Z10" s="36">
        <v>0</v>
      </c>
      <c r="AA10" s="189">
        <v>0</v>
      </c>
      <c r="AB10" s="124">
        <v>405.39</v>
      </c>
    </row>
    <row r="11" spans="1:28" ht="30" x14ac:dyDescent="0.25">
      <c r="A11" s="5"/>
      <c r="B11" s="5"/>
      <c r="C11" s="5"/>
      <c r="D11" s="5"/>
      <c r="E11" s="5"/>
      <c r="F11" s="125"/>
      <c r="G11" s="36"/>
      <c r="H11" s="5"/>
      <c r="I11" s="5"/>
      <c r="J11" s="5"/>
      <c r="K11" s="5"/>
      <c r="L11" s="5"/>
      <c r="M11" s="125"/>
      <c r="N11" s="5"/>
      <c r="O11" s="175" t="s">
        <v>55</v>
      </c>
      <c r="P11" s="100">
        <v>0</v>
      </c>
      <c r="Q11" s="100">
        <v>0</v>
      </c>
      <c r="R11" s="100">
        <v>1</v>
      </c>
      <c r="S11" s="100">
        <v>1</v>
      </c>
      <c r="T11" s="172">
        <v>135.13</v>
      </c>
      <c r="U11" s="124">
        <v>405.39</v>
      </c>
      <c r="V11" s="59" t="s">
        <v>50</v>
      </c>
      <c r="W11" s="90">
        <v>2</v>
      </c>
      <c r="X11" s="90">
        <v>0</v>
      </c>
      <c r="Y11" s="90">
        <v>2</v>
      </c>
      <c r="Z11" s="36">
        <v>0</v>
      </c>
      <c r="AA11" s="136">
        <v>0</v>
      </c>
      <c r="AB11" s="124">
        <v>405.39</v>
      </c>
    </row>
    <row r="12" spans="1:28" ht="30" x14ac:dyDescent="0.25">
      <c r="A12" s="5"/>
      <c r="B12" s="5"/>
      <c r="C12" s="5"/>
      <c r="D12" s="5"/>
      <c r="E12" s="5"/>
      <c r="F12" s="125"/>
      <c r="G12" s="36"/>
      <c r="H12" s="5"/>
      <c r="I12" s="5"/>
      <c r="J12" s="5"/>
      <c r="K12" s="5"/>
      <c r="L12" s="5"/>
      <c r="M12" s="125"/>
      <c r="N12" s="5"/>
      <c r="O12" s="175" t="s">
        <v>56</v>
      </c>
      <c r="P12" s="100">
        <v>0</v>
      </c>
      <c r="Q12" s="100">
        <v>1</v>
      </c>
      <c r="R12" s="100">
        <v>0</v>
      </c>
      <c r="S12" s="179">
        <v>1</v>
      </c>
      <c r="T12" s="172">
        <v>135.13</v>
      </c>
      <c r="U12" s="124">
        <v>405.39</v>
      </c>
      <c r="V12" s="59" t="s">
        <v>51</v>
      </c>
      <c r="W12" s="5"/>
      <c r="X12" s="5"/>
      <c r="Y12" s="5"/>
      <c r="Z12" s="125"/>
      <c r="AA12" s="125"/>
      <c r="AB12" s="5"/>
    </row>
    <row r="13" spans="1:28" ht="30" x14ac:dyDescent="0.25">
      <c r="A13" s="5"/>
      <c r="B13" s="5"/>
      <c r="C13" s="5"/>
      <c r="D13" s="5"/>
      <c r="E13" s="5"/>
      <c r="F13" s="125"/>
      <c r="G13" s="36"/>
      <c r="H13" s="5"/>
      <c r="I13" s="5"/>
      <c r="J13" s="5"/>
      <c r="K13" s="5"/>
      <c r="L13" s="5"/>
      <c r="M13" s="125"/>
      <c r="N13" s="5"/>
      <c r="O13" s="175" t="s">
        <v>57</v>
      </c>
      <c r="P13" s="100">
        <v>4</v>
      </c>
      <c r="Q13" s="100">
        <v>0</v>
      </c>
      <c r="R13" s="100">
        <v>1</v>
      </c>
      <c r="S13" s="179">
        <v>1</v>
      </c>
      <c r="T13" s="172">
        <v>135.13</v>
      </c>
      <c r="U13" s="124">
        <v>405.39</v>
      </c>
      <c r="V13" s="62" t="s">
        <v>52</v>
      </c>
      <c r="W13" s="5"/>
      <c r="X13" s="5"/>
      <c r="Y13" s="5"/>
      <c r="Z13" s="125"/>
      <c r="AA13" s="125"/>
      <c r="AB13" s="5"/>
    </row>
    <row r="14" spans="1:28" ht="30" x14ac:dyDescent="0.25">
      <c r="A14" s="5"/>
      <c r="B14" s="5"/>
      <c r="C14" s="5"/>
      <c r="D14" s="5"/>
      <c r="E14" s="5"/>
      <c r="F14" s="125"/>
      <c r="G14" s="36"/>
      <c r="H14" s="5"/>
      <c r="I14" s="5"/>
      <c r="J14" s="5"/>
      <c r="K14" s="5"/>
      <c r="L14" s="5"/>
      <c r="M14" s="125"/>
      <c r="N14" s="5"/>
      <c r="O14" s="175" t="s">
        <v>58</v>
      </c>
      <c r="P14" s="100">
        <v>3</v>
      </c>
      <c r="Q14" s="100">
        <v>0</v>
      </c>
      <c r="R14" s="100">
        <v>3</v>
      </c>
      <c r="S14" s="179">
        <v>1</v>
      </c>
      <c r="T14" s="121">
        <v>135.13</v>
      </c>
      <c r="U14" s="124">
        <v>405.39</v>
      </c>
      <c r="V14" s="101" t="s">
        <v>53</v>
      </c>
      <c r="W14" s="5"/>
      <c r="X14" s="5"/>
      <c r="Y14" s="5"/>
      <c r="Z14" s="125"/>
      <c r="AA14" s="125"/>
      <c r="AB14" s="5"/>
    </row>
    <row r="15" spans="1:28" ht="30" x14ac:dyDescent="0.25">
      <c r="A15" s="5"/>
      <c r="B15" s="5"/>
      <c r="C15" s="5"/>
      <c r="D15" s="5"/>
      <c r="E15" s="5"/>
      <c r="F15" s="125"/>
      <c r="G15" s="36"/>
      <c r="H15" s="5"/>
      <c r="I15" s="5"/>
      <c r="J15" s="5"/>
      <c r="K15" s="5"/>
      <c r="L15" s="5"/>
      <c r="M15" s="125"/>
      <c r="N15" s="5"/>
      <c r="O15" s="175" t="s">
        <v>59</v>
      </c>
      <c r="P15" s="100">
        <v>3</v>
      </c>
      <c r="Q15" s="100">
        <v>0</v>
      </c>
      <c r="R15" s="100">
        <v>2</v>
      </c>
      <c r="S15" s="179">
        <v>1</v>
      </c>
      <c r="T15" s="172">
        <v>135.13</v>
      </c>
      <c r="U15" s="124">
        <v>405.39</v>
      </c>
      <c r="V15" s="59" t="s">
        <v>49</v>
      </c>
      <c r="W15" s="5"/>
      <c r="X15" s="5"/>
      <c r="Y15" s="5"/>
      <c r="Z15" s="125"/>
      <c r="AA15" s="125"/>
      <c r="AB15" s="5"/>
    </row>
    <row r="16" spans="1:28" ht="30" x14ac:dyDescent="0.25">
      <c r="A16" s="5"/>
      <c r="B16" s="5"/>
      <c r="C16" s="5"/>
      <c r="D16" s="5"/>
      <c r="E16" s="5"/>
      <c r="F16" s="125"/>
      <c r="G16" s="36"/>
      <c r="H16" s="5"/>
      <c r="I16" s="5"/>
      <c r="J16" s="5"/>
      <c r="K16" s="5"/>
      <c r="L16" s="5"/>
      <c r="M16" s="125"/>
      <c r="N16" s="5"/>
      <c r="O16" s="175" t="s">
        <v>60</v>
      </c>
      <c r="P16" s="100">
        <v>4</v>
      </c>
      <c r="Q16" s="100">
        <v>0</v>
      </c>
      <c r="R16" s="100">
        <v>0</v>
      </c>
      <c r="S16" s="179">
        <v>1</v>
      </c>
      <c r="T16" s="172">
        <v>135.13</v>
      </c>
      <c r="U16" s="124">
        <v>405.39</v>
      </c>
      <c r="V16" s="59" t="s">
        <v>50</v>
      </c>
      <c r="W16" s="5"/>
      <c r="X16" s="5"/>
      <c r="Y16" s="5"/>
      <c r="Z16" s="125"/>
      <c r="AA16" s="125"/>
      <c r="AB16" s="5"/>
    </row>
    <row r="17" spans="1:28" ht="30" x14ac:dyDescent="0.25">
      <c r="A17" s="5"/>
      <c r="B17" s="5"/>
      <c r="C17" s="5"/>
      <c r="D17" s="5"/>
      <c r="E17" s="5"/>
      <c r="F17" s="125"/>
      <c r="G17" s="36"/>
      <c r="H17" s="5"/>
      <c r="I17" s="5"/>
      <c r="J17" s="5"/>
      <c r="K17" s="5"/>
      <c r="L17" s="5"/>
      <c r="M17" s="125"/>
      <c r="N17" s="5"/>
      <c r="O17" s="175" t="s">
        <v>61</v>
      </c>
      <c r="P17" s="100">
        <v>3</v>
      </c>
      <c r="Q17" s="100">
        <v>1</v>
      </c>
      <c r="R17" s="100">
        <v>0</v>
      </c>
      <c r="S17" s="179">
        <v>1</v>
      </c>
      <c r="T17" s="172">
        <v>135.13</v>
      </c>
      <c r="U17" s="124">
        <v>405.39</v>
      </c>
      <c r="V17" s="59" t="s">
        <v>51</v>
      </c>
      <c r="W17" s="5"/>
      <c r="X17" s="5"/>
      <c r="Y17" s="5"/>
      <c r="Z17" s="125"/>
      <c r="AA17" s="125"/>
      <c r="AB17" s="5"/>
    </row>
    <row r="18" spans="1:28" ht="30" x14ac:dyDescent="0.25">
      <c r="A18" s="5"/>
      <c r="B18" s="5"/>
      <c r="C18" s="5"/>
      <c r="D18" s="5"/>
      <c r="E18" s="5"/>
      <c r="F18" s="125"/>
      <c r="G18" s="36"/>
      <c r="H18" s="5"/>
      <c r="I18" s="5"/>
      <c r="J18" s="5"/>
      <c r="K18" s="5"/>
      <c r="L18" s="5"/>
      <c r="M18" s="125"/>
      <c r="N18" s="5"/>
      <c r="O18" s="175" t="s">
        <v>62</v>
      </c>
      <c r="P18" s="100">
        <v>7</v>
      </c>
      <c r="Q18" s="100">
        <v>1</v>
      </c>
      <c r="R18" s="100">
        <v>5</v>
      </c>
      <c r="S18" s="179">
        <v>1</v>
      </c>
      <c r="T18" s="121">
        <v>135.13</v>
      </c>
      <c r="U18" s="124">
        <v>405.39</v>
      </c>
      <c r="V18" s="62" t="s">
        <v>52</v>
      </c>
      <c r="W18" s="5"/>
      <c r="X18" s="5"/>
      <c r="Y18" s="5"/>
      <c r="Z18" s="125"/>
      <c r="AA18" s="125"/>
      <c r="AB18" s="5"/>
    </row>
    <row r="19" spans="1:28" ht="30" x14ac:dyDescent="0.25">
      <c r="A19" s="5"/>
      <c r="B19" s="5"/>
      <c r="C19" s="5"/>
      <c r="D19" s="5"/>
      <c r="E19" s="5"/>
      <c r="F19" s="125"/>
      <c r="G19" s="36"/>
      <c r="H19" s="5"/>
      <c r="I19" s="5"/>
      <c r="J19" s="5"/>
      <c r="K19" s="5"/>
      <c r="L19" s="5"/>
      <c r="M19" s="125"/>
      <c r="N19" s="5"/>
      <c r="O19" s="175" t="s">
        <v>63</v>
      </c>
      <c r="P19" s="100">
        <v>2</v>
      </c>
      <c r="Q19" s="100">
        <v>0</v>
      </c>
      <c r="R19" s="100">
        <v>0</v>
      </c>
      <c r="S19" s="179">
        <v>1</v>
      </c>
      <c r="T19" s="172">
        <v>135.13</v>
      </c>
      <c r="U19" s="124">
        <v>405.39</v>
      </c>
      <c r="V19" s="101" t="s">
        <v>53</v>
      </c>
      <c r="W19" s="5"/>
      <c r="X19" s="5"/>
      <c r="Y19" s="5"/>
      <c r="Z19" s="125"/>
      <c r="AA19" s="125"/>
      <c r="AB19" s="5"/>
    </row>
    <row r="20" spans="1:28" ht="30" x14ac:dyDescent="0.25">
      <c r="A20" s="5"/>
      <c r="B20" s="5"/>
      <c r="C20" s="5"/>
      <c r="D20" s="5"/>
      <c r="E20" s="5"/>
      <c r="F20" s="125"/>
      <c r="G20" s="36"/>
      <c r="H20" s="5"/>
      <c r="I20" s="5"/>
      <c r="J20" s="5"/>
      <c r="K20" s="5"/>
      <c r="L20" s="5"/>
      <c r="M20" s="125"/>
      <c r="N20" s="5"/>
      <c r="O20" s="175" t="s">
        <v>64</v>
      </c>
      <c r="P20" s="100">
        <v>1</v>
      </c>
      <c r="Q20" s="100">
        <v>0</v>
      </c>
      <c r="R20" s="100">
        <v>1</v>
      </c>
      <c r="S20" s="179">
        <v>1</v>
      </c>
      <c r="T20" s="172">
        <v>135.13</v>
      </c>
      <c r="U20" s="124">
        <v>405.39</v>
      </c>
      <c r="V20" s="5"/>
      <c r="W20" s="5"/>
      <c r="X20" s="5"/>
      <c r="Y20" s="5"/>
      <c r="Z20" s="125"/>
      <c r="AA20" s="125"/>
      <c r="AB20" s="5"/>
    </row>
    <row r="21" spans="1:28" ht="30" x14ac:dyDescent="0.25">
      <c r="A21" s="5"/>
      <c r="B21" s="5"/>
      <c r="C21" s="5"/>
      <c r="D21" s="5"/>
      <c r="E21" s="5"/>
      <c r="F21" s="125"/>
      <c r="G21" s="36"/>
      <c r="H21" s="5"/>
      <c r="I21" s="5"/>
      <c r="J21" s="5"/>
      <c r="K21" s="5"/>
      <c r="L21" s="5"/>
      <c r="M21" s="125"/>
      <c r="N21" s="5"/>
      <c r="O21" s="175" t="s">
        <v>65</v>
      </c>
      <c r="P21" s="100">
        <v>1</v>
      </c>
      <c r="Q21" s="100">
        <v>0</v>
      </c>
      <c r="R21" s="100">
        <v>3</v>
      </c>
      <c r="S21" s="179">
        <v>1</v>
      </c>
      <c r="T21" s="172">
        <v>135.13</v>
      </c>
      <c r="U21" s="124">
        <v>405.39</v>
      </c>
      <c r="V21" s="5"/>
      <c r="W21" s="5"/>
      <c r="X21" s="5"/>
      <c r="Y21" s="5"/>
      <c r="Z21" s="125"/>
      <c r="AA21" s="125"/>
      <c r="AB21" s="5"/>
    </row>
    <row r="22" spans="1:28" ht="75" x14ac:dyDescent="0.25">
      <c r="A22" s="5"/>
      <c r="B22" s="5"/>
      <c r="C22" s="5"/>
      <c r="D22" s="5"/>
      <c r="E22" s="5"/>
      <c r="F22" s="125"/>
      <c r="G22" s="36"/>
      <c r="H22" s="5"/>
      <c r="I22" s="5"/>
      <c r="J22" s="5"/>
      <c r="K22" s="5"/>
      <c r="L22" s="5"/>
      <c r="M22" s="125"/>
      <c r="N22" s="5"/>
      <c r="O22" s="175" t="s">
        <v>66</v>
      </c>
      <c r="P22" s="100">
        <v>2</v>
      </c>
      <c r="Q22" s="100">
        <v>1</v>
      </c>
      <c r="R22" s="100">
        <v>4</v>
      </c>
      <c r="S22" s="179">
        <v>1</v>
      </c>
      <c r="T22" s="172">
        <v>135.13</v>
      </c>
      <c r="U22" s="124">
        <v>405.39</v>
      </c>
      <c r="V22" s="5"/>
      <c r="W22" s="5"/>
      <c r="X22" s="5"/>
      <c r="Y22" s="5"/>
      <c r="Z22" s="125"/>
      <c r="AA22" s="125"/>
      <c r="AB22" s="5"/>
    </row>
    <row r="23" spans="1:28" ht="75" x14ac:dyDescent="0.25">
      <c r="A23" s="5"/>
      <c r="B23" s="5"/>
      <c r="C23" s="5"/>
      <c r="D23" s="5"/>
      <c r="E23" s="5"/>
      <c r="F23" s="125"/>
      <c r="G23" s="36"/>
      <c r="H23" s="5"/>
      <c r="I23" s="5"/>
      <c r="J23" s="5"/>
      <c r="K23" s="5"/>
      <c r="L23" s="5"/>
      <c r="M23" s="125"/>
      <c r="N23" s="5"/>
      <c r="O23" s="176" t="s">
        <v>67</v>
      </c>
      <c r="P23" s="90">
        <v>2</v>
      </c>
      <c r="Q23" s="90">
        <v>0</v>
      </c>
      <c r="R23" s="90">
        <v>4</v>
      </c>
      <c r="S23" s="87">
        <v>1</v>
      </c>
      <c r="T23" s="121">
        <v>135.13</v>
      </c>
      <c r="U23" s="124">
        <v>405.39</v>
      </c>
      <c r="V23" s="5"/>
      <c r="W23" s="5"/>
      <c r="X23" s="5"/>
      <c r="Y23" s="5"/>
      <c r="Z23" s="125"/>
      <c r="AA23" s="125"/>
      <c r="AB23" s="5"/>
    </row>
    <row r="24" spans="1:28" ht="75" x14ac:dyDescent="0.25">
      <c r="A24" s="5"/>
      <c r="B24" s="5"/>
      <c r="C24" s="5"/>
      <c r="D24" s="5"/>
      <c r="E24" s="5"/>
      <c r="F24" s="125"/>
      <c r="G24" s="36"/>
      <c r="H24" s="5"/>
      <c r="I24" s="5"/>
      <c r="J24" s="5"/>
      <c r="K24" s="5"/>
      <c r="L24" s="5"/>
      <c r="M24" s="125"/>
      <c r="N24" s="5"/>
      <c r="O24" s="177" t="s">
        <v>68</v>
      </c>
      <c r="P24" s="90">
        <v>0</v>
      </c>
      <c r="Q24" s="90">
        <v>0</v>
      </c>
      <c r="R24" s="90">
        <v>3</v>
      </c>
      <c r="S24" s="87">
        <v>1</v>
      </c>
      <c r="T24" s="172">
        <v>135.13</v>
      </c>
      <c r="U24" s="124">
        <v>405.39</v>
      </c>
      <c r="V24" s="5"/>
      <c r="W24" s="5"/>
      <c r="X24" s="5"/>
      <c r="Y24" s="5"/>
      <c r="Z24" s="125"/>
      <c r="AA24" s="125"/>
      <c r="AB24" s="5"/>
    </row>
    <row r="25" spans="1:28" ht="30" x14ac:dyDescent="0.25">
      <c r="A25" s="5"/>
      <c r="B25" s="5"/>
      <c r="C25" s="5"/>
      <c r="D25" s="5"/>
      <c r="E25" s="5"/>
      <c r="F25" s="125"/>
      <c r="G25" s="36"/>
      <c r="H25" s="5"/>
      <c r="I25" s="5"/>
      <c r="J25" s="5"/>
      <c r="K25" s="5"/>
      <c r="L25" s="5"/>
      <c r="M25" s="125"/>
      <c r="N25" s="5"/>
      <c r="O25" s="176" t="s">
        <v>69</v>
      </c>
      <c r="P25" s="90">
        <v>0</v>
      </c>
      <c r="Q25" s="90">
        <v>1</v>
      </c>
      <c r="R25" s="90">
        <v>3</v>
      </c>
      <c r="S25" s="87">
        <v>1</v>
      </c>
      <c r="T25" s="121">
        <v>135.13</v>
      </c>
      <c r="U25" s="124">
        <v>405.39</v>
      </c>
      <c r="V25" s="5"/>
      <c r="W25" s="5"/>
      <c r="X25" s="5"/>
      <c r="Y25" s="5"/>
      <c r="Z25" s="125"/>
      <c r="AA25" s="125"/>
      <c r="AB25" s="5"/>
    </row>
    <row r="26" spans="1:28" x14ac:dyDescent="0.25">
      <c r="A26" s="5"/>
      <c r="B26" s="5"/>
      <c r="C26" s="5"/>
      <c r="D26" s="5"/>
      <c r="E26" s="5"/>
      <c r="F26" s="125"/>
      <c r="G26" s="36"/>
      <c r="H26" s="5"/>
      <c r="I26" s="5"/>
      <c r="J26" s="5"/>
      <c r="K26" s="5"/>
      <c r="L26" s="5"/>
      <c r="M26" s="125"/>
      <c r="N26" s="5"/>
      <c r="O26" s="178" t="s">
        <v>70</v>
      </c>
      <c r="P26" s="90">
        <v>2</v>
      </c>
      <c r="Q26" s="90">
        <v>0</v>
      </c>
      <c r="R26" s="90">
        <v>2</v>
      </c>
      <c r="S26" s="87">
        <v>1</v>
      </c>
      <c r="T26" s="172">
        <v>135.13</v>
      </c>
      <c r="U26" s="124">
        <v>405.39</v>
      </c>
      <c r="V26" s="5"/>
      <c r="W26" s="5"/>
      <c r="X26" s="5"/>
      <c r="Y26" s="5"/>
      <c r="Z26" s="125"/>
      <c r="AA26" s="125"/>
      <c r="AB26" s="5"/>
    </row>
    <row r="27" spans="1:28" ht="30" x14ac:dyDescent="0.25">
      <c r="A27" s="5"/>
      <c r="B27" s="5"/>
      <c r="C27" s="5"/>
      <c r="D27" s="5"/>
      <c r="E27" s="5"/>
      <c r="F27" s="125"/>
      <c r="G27" s="36"/>
      <c r="H27" s="5"/>
      <c r="I27" s="5"/>
      <c r="J27" s="5"/>
      <c r="K27" s="5"/>
      <c r="L27" s="5"/>
      <c r="M27" s="125"/>
      <c r="N27" s="5"/>
      <c r="O27" s="177" t="s">
        <v>71</v>
      </c>
      <c r="P27" s="102">
        <v>4</v>
      </c>
      <c r="Q27" s="102">
        <v>1</v>
      </c>
      <c r="R27" s="102">
        <v>0</v>
      </c>
      <c r="S27" s="180">
        <v>1</v>
      </c>
      <c r="T27" s="121">
        <v>135.13</v>
      </c>
      <c r="U27" s="124">
        <v>405.39</v>
      </c>
      <c r="V27" s="5"/>
      <c r="W27" s="5"/>
      <c r="X27" s="5"/>
      <c r="Y27" s="5"/>
      <c r="Z27" s="125"/>
      <c r="AA27" s="125"/>
      <c r="AB27" s="5"/>
    </row>
    <row r="28" spans="1:28" ht="30" x14ac:dyDescent="0.25">
      <c r="A28" s="5"/>
      <c r="B28" s="5"/>
      <c r="C28" s="5"/>
      <c r="D28" s="5"/>
      <c r="E28" s="5"/>
      <c r="F28" s="125"/>
      <c r="G28" s="36"/>
      <c r="H28" s="5"/>
      <c r="I28" s="5"/>
      <c r="J28" s="5"/>
      <c r="K28" s="5"/>
      <c r="L28" s="5"/>
      <c r="M28" s="125"/>
      <c r="N28" s="5"/>
      <c r="O28" s="176" t="s">
        <v>72</v>
      </c>
      <c r="P28" s="102">
        <v>2</v>
      </c>
      <c r="Q28" s="102">
        <v>0</v>
      </c>
      <c r="R28" s="102">
        <v>0</v>
      </c>
      <c r="S28" s="180">
        <v>1</v>
      </c>
      <c r="T28" s="180">
        <v>135.13</v>
      </c>
      <c r="U28" s="124">
        <v>405.39</v>
      </c>
      <c r="V28" s="5"/>
      <c r="W28" s="5"/>
      <c r="X28" s="5"/>
      <c r="Y28" s="5"/>
      <c r="Z28" s="125"/>
      <c r="AA28" s="125"/>
      <c r="AB28" s="5"/>
    </row>
    <row r="29" spans="1:28" x14ac:dyDescent="0.25">
      <c r="A29" s="5"/>
      <c r="B29" s="258" t="s">
        <v>82</v>
      </c>
      <c r="C29" s="259"/>
      <c r="D29" s="259"/>
      <c r="E29" s="260"/>
      <c r="F29" s="187">
        <f>SUM(F5:F28)</f>
        <v>0</v>
      </c>
      <c r="G29" s="143">
        <f>SUM(G5:G28)</f>
        <v>0</v>
      </c>
      <c r="H29" s="5"/>
      <c r="I29" s="258" t="s">
        <v>82</v>
      </c>
      <c r="J29" s="259"/>
      <c r="K29" s="259"/>
      <c r="L29" s="260"/>
      <c r="M29" s="187">
        <f>SUM(M5:M28)</f>
        <v>675.65</v>
      </c>
      <c r="N29" s="125">
        <f>SUM(N5:N28)</f>
        <v>2026.9499999999998</v>
      </c>
      <c r="O29" s="5"/>
      <c r="P29" s="258" t="s">
        <v>82</v>
      </c>
      <c r="Q29" s="259"/>
      <c r="R29" s="259"/>
      <c r="S29" s="260"/>
      <c r="T29" s="187">
        <f>SUM(T5:T28)</f>
        <v>3243.1200000000017</v>
      </c>
      <c r="U29" s="124">
        <f>SUM(U5:U28)</f>
        <v>9729.36</v>
      </c>
      <c r="V29" s="5"/>
      <c r="W29" s="258" t="s">
        <v>82</v>
      </c>
      <c r="X29" s="259"/>
      <c r="Y29" s="259"/>
      <c r="Z29" s="208"/>
      <c r="AA29" s="190">
        <f>SUM(AA5:AA28)</f>
        <v>0</v>
      </c>
      <c r="AB29" s="125">
        <f>SUM(AB5:AB28)</f>
        <v>2837.7299999999996</v>
      </c>
    </row>
    <row r="32" spans="1:28" ht="75" x14ac:dyDescent="0.25">
      <c r="A32" s="120" t="s">
        <v>81</v>
      </c>
    </row>
  </sheetData>
  <mergeCells count="10">
    <mergeCell ref="P29:S29"/>
    <mergeCell ref="I29:L29"/>
    <mergeCell ref="B29:E29"/>
    <mergeCell ref="W29:Y29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I1" workbookViewId="0">
      <selection activeCell="AA14" sqref="AA14"/>
    </sheetView>
  </sheetViews>
  <sheetFormatPr defaultRowHeight="15" x14ac:dyDescent="0.25"/>
  <cols>
    <col min="3" max="3" width="11.28515625" bestFit="1" customWidth="1"/>
    <col min="6" max="7" width="10.28515625" bestFit="1" customWidth="1"/>
    <col min="10" max="10" width="11.28515625" bestFit="1" customWidth="1"/>
    <col min="17" max="17" width="11.28515625" bestFit="1" customWidth="1"/>
    <col min="20" max="21" width="10.28515625" bestFit="1" customWidth="1"/>
    <col min="24" max="24" width="11.28515625" bestFit="1" customWidth="1"/>
    <col min="27" max="28" width="10.2851562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ht="15.75" thickBot="1" x14ac:dyDescent="0.3">
      <c r="A3" s="242" t="s">
        <v>2</v>
      </c>
      <c r="B3" s="243"/>
      <c r="C3" s="243"/>
      <c r="D3" s="243"/>
      <c r="E3" s="244"/>
      <c r="F3" s="207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49"/>
      <c r="T3" s="151"/>
      <c r="U3" s="151"/>
      <c r="V3" s="230" t="s">
        <v>10</v>
      </c>
      <c r="W3" s="231"/>
      <c r="X3" s="231"/>
      <c r="Y3" s="231"/>
      <c r="Z3" s="231"/>
      <c r="AA3" s="267"/>
      <c r="AB3" s="232"/>
    </row>
    <row r="4" spans="1:28" ht="63.75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17" t="s">
        <v>85</v>
      </c>
    </row>
    <row r="5" spans="1:28" ht="30" x14ac:dyDescent="0.25">
      <c r="A5" s="63">
        <v>44724</v>
      </c>
      <c r="B5" s="40">
        <v>1</v>
      </c>
      <c r="C5" s="40">
        <v>0</v>
      </c>
      <c r="D5" s="40">
        <v>23</v>
      </c>
      <c r="E5" s="40">
        <v>3</v>
      </c>
      <c r="F5" s="124">
        <v>405.39</v>
      </c>
      <c r="G5" s="124">
        <v>405.39</v>
      </c>
      <c r="H5" s="39"/>
      <c r="I5" s="40"/>
      <c r="J5" s="40"/>
      <c r="K5" s="40"/>
      <c r="L5" s="49"/>
      <c r="M5" s="172">
        <v>0</v>
      </c>
      <c r="N5" s="124">
        <v>405.39</v>
      </c>
      <c r="O5" s="59" t="s">
        <v>76</v>
      </c>
      <c r="P5" s="52">
        <v>16</v>
      </c>
      <c r="Q5" s="52">
        <v>1</v>
      </c>
      <c r="R5" s="52">
        <v>5</v>
      </c>
      <c r="S5" s="52">
        <v>2</v>
      </c>
      <c r="T5" s="188">
        <v>270.26</v>
      </c>
      <c r="U5" s="124">
        <v>405.39</v>
      </c>
      <c r="V5" s="80">
        <v>44623</v>
      </c>
      <c r="W5" s="40">
        <v>3</v>
      </c>
      <c r="X5" s="40">
        <v>0</v>
      </c>
      <c r="Y5" s="40">
        <v>0</v>
      </c>
      <c r="Z5" s="40">
        <v>0</v>
      </c>
      <c r="AA5" s="160">
        <v>0</v>
      </c>
      <c r="AB5" s="124">
        <v>405.39</v>
      </c>
    </row>
    <row r="6" spans="1:28" ht="30" x14ac:dyDescent="0.25">
      <c r="A6" s="68">
        <v>44753</v>
      </c>
      <c r="B6" s="47">
        <v>6</v>
      </c>
      <c r="C6" s="47">
        <v>0</v>
      </c>
      <c r="D6" s="47">
        <v>37</v>
      </c>
      <c r="E6" s="47">
        <v>3</v>
      </c>
      <c r="F6" s="124">
        <v>405.39</v>
      </c>
      <c r="G6" s="124">
        <v>405.39</v>
      </c>
      <c r="H6" s="39"/>
      <c r="I6" s="40"/>
      <c r="J6" s="40"/>
      <c r="K6" s="40"/>
      <c r="L6" s="49"/>
      <c r="M6" s="172"/>
      <c r="N6" s="172"/>
      <c r="O6" s="59" t="s">
        <v>77</v>
      </c>
      <c r="P6" s="52">
        <v>7</v>
      </c>
      <c r="Q6" s="52">
        <v>7</v>
      </c>
      <c r="R6" s="52">
        <v>7</v>
      </c>
      <c r="S6" s="52">
        <v>1</v>
      </c>
      <c r="T6" s="160">
        <v>135.13</v>
      </c>
      <c r="U6" s="124">
        <v>405.39</v>
      </c>
      <c r="V6" s="80">
        <v>44655</v>
      </c>
      <c r="W6" s="40">
        <v>17</v>
      </c>
      <c r="X6" s="40">
        <v>1</v>
      </c>
      <c r="Y6" s="40">
        <v>16</v>
      </c>
      <c r="Z6" s="40">
        <v>3</v>
      </c>
      <c r="AA6" s="124">
        <v>405.39</v>
      </c>
      <c r="AB6" s="124">
        <v>405.39</v>
      </c>
    </row>
    <row r="7" spans="1:28" x14ac:dyDescent="0.25">
      <c r="A7" s="107">
        <v>44757</v>
      </c>
      <c r="B7" s="90">
        <v>41</v>
      </c>
      <c r="C7" s="90">
        <v>5</v>
      </c>
      <c r="D7" s="90">
        <v>20</v>
      </c>
      <c r="E7" s="90">
        <v>3</v>
      </c>
      <c r="F7" s="124">
        <v>405.39</v>
      </c>
      <c r="G7" s="124">
        <v>405.39</v>
      </c>
      <c r="H7" s="39"/>
      <c r="I7" s="40"/>
      <c r="J7" s="40"/>
      <c r="K7" s="40"/>
      <c r="L7" s="49"/>
      <c r="M7" s="172"/>
      <c r="N7" s="172"/>
      <c r="O7" s="59">
        <v>44768</v>
      </c>
      <c r="P7" s="52">
        <v>5</v>
      </c>
      <c r="Q7" s="52">
        <v>2</v>
      </c>
      <c r="R7" s="52">
        <v>7</v>
      </c>
      <c r="S7" s="52">
        <v>1</v>
      </c>
      <c r="T7" s="160">
        <v>135.13</v>
      </c>
      <c r="U7" s="124">
        <v>405.39</v>
      </c>
      <c r="V7" s="80">
        <v>44656</v>
      </c>
      <c r="W7" s="40">
        <v>5</v>
      </c>
      <c r="X7" s="40">
        <v>0</v>
      </c>
      <c r="Y7" s="40">
        <v>6</v>
      </c>
      <c r="Z7" s="40">
        <v>1</v>
      </c>
      <c r="AA7" s="160">
        <v>135.13</v>
      </c>
      <c r="AB7" s="124">
        <v>405.39</v>
      </c>
    </row>
    <row r="8" spans="1:28" x14ac:dyDescent="0.25">
      <c r="A8" s="108">
        <v>44773</v>
      </c>
      <c r="B8" s="106">
        <v>12</v>
      </c>
      <c r="C8" s="106">
        <v>0</v>
      </c>
      <c r="D8" s="106">
        <v>10</v>
      </c>
      <c r="E8" s="106">
        <v>3</v>
      </c>
      <c r="F8" s="124">
        <v>405.39</v>
      </c>
      <c r="G8" s="124">
        <v>405.39</v>
      </c>
      <c r="H8" s="55"/>
      <c r="I8" s="56"/>
      <c r="J8" s="56"/>
      <c r="K8" s="56"/>
      <c r="L8" s="57"/>
      <c r="M8" s="173"/>
      <c r="N8" s="173"/>
      <c r="O8" s="62">
        <v>44784</v>
      </c>
      <c r="P8" s="40">
        <v>1</v>
      </c>
      <c r="Q8" s="40">
        <v>1</v>
      </c>
      <c r="R8" s="40">
        <v>0</v>
      </c>
      <c r="S8" s="40">
        <v>2</v>
      </c>
      <c r="T8" s="188">
        <v>270.26</v>
      </c>
      <c r="U8" s="124">
        <v>405.39</v>
      </c>
      <c r="V8" s="80">
        <v>44676</v>
      </c>
      <c r="W8" s="40">
        <v>12</v>
      </c>
      <c r="X8" s="40">
        <v>0</v>
      </c>
      <c r="Y8" s="40">
        <v>1</v>
      </c>
      <c r="Z8" s="40">
        <v>0</v>
      </c>
      <c r="AA8" s="160"/>
      <c r="AB8" s="124">
        <v>405.39</v>
      </c>
    </row>
    <row r="9" spans="1:28" ht="30" x14ac:dyDescent="0.25">
      <c r="A9" s="109">
        <v>44782</v>
      </c>
      <c r="B9" s="90">
        <v>12</v>
      </c>
      <c r="C9" s="90">
        <v>1</v>
      </c>
      <c r="D9" s="90">
        <v>19</v>
      </c>
      <c r="E9" s="90">
        <v>3</v>
      </c>
      <c r="F9" s="124">
        <v>405.39</v>
      </c>
      <c r="G9" s="124">
        <v>405.39</v>
      </c>
      <c r="H9" s="5"/>
      <c r="I9" s="5"/>
      <c r="J9" s="5"/>
      <c r="K9" s="5"/>
      <c r="L9" s="6"/>
      <c r="M9" s="122"/>
      <c r="N9" s="122"/>
      <c r="O9" s="18" t="s">
        <v>78</v>
      </c>
      <c r="P9" s="90">
        <v>4</v>
      </c>
      <c r="Q9" s="90">
        <v>2</v>
      </c>
      <c r="R9" s="90">
        <v>1</v>
      </c>
      <c r="S9" s="90">
        <v>2</v>
      </c>
      <c r="T9" s="160">
        <v>270.26</v>
      </c>
      <c r="U9" s="124">
        <v>405.39</v>
      </c>
      <c r="V9" s="80">
        <v>44678</v>
      </c>
      <c r="W9" s="40">
        <v>6</v>
      </c>
      <c r="X9" s="40">
        <v>0</v>
      </c>
      <c r="Y9" s="40">
        <v>9</v>
      </c>
      <c r="Z9" s="40">
        <v>3</v>
      </c>
      <c r="AA9" s="124">
        <v>405.39</v>
      </c>
      <c r="AB9" s="124">
        <v>405.39</v>
      </c>
    </row>
    <row r="10" spans="1:28" ht="30" x14ac:dyDescent="0.25">
      <c r="A10" s="5"/>
      <c r="B10" s="5"/>
      <c r="C10" s="5"/>
      <c r="D10" s="5"/>
      <c r="E10" s="5"/>
      <c r="F10" s="169"/>
      <c r="G10" s="169"/>
      <c r="H10" s="182" t="s">
        <v>75</v>
      </c>
      <c r="I10" s="112"/>
      <c r="J10" s="112"/>
      <c r="K10" s="112"/>
      <c r="L10" s="113"/>
      <c r="M10" s="184"/>
      <c r="N10" s="184"/>
      <c r="O10" s="110" t="s">
        <v>79</v>
      </c>
      <c r="P10" s="100">
        <v>9</v>
      </c>
      <c r="Q10" s="100">
        <v>2</v>
      </c>
      <c r="R10" s="100">
        <v>1</v>
      </c>
      <c r="S10" s="100">
        <v>2</v>
      </c>
      <c r="T10" s="160">
        <v>270.26</v>
      </c>
      <c r="U10" s="124">
        <v>405.39</v>
      </c>
      <c r="V10" s="109">
        <v>44680</v>
      </c>
      <c r="W10" s="90">
        <v>5</v>
      </c>
      <c r="X10" s="90">
        <v>2</v>
      </c>
      <c r="Y10" s="90">
        <v>5</v>
      </c>
      <c r="Z10" s="90">
        <v>3</v>
      </c>
      <c r="AA10" s="124">
        <v>405.39</v>
      </c>
      <c r="AB10" s="124">
        <v>405.39</v>
      </c>
    </row>
    <row r="11" spans="1:2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85"/>
      <c r="N11" s="185"/>
      <c r="O11" s="183">
        <v>44812</v>
      </c>
      <c r="P11" s="106">
        <v>2</v>
      </c>
      <c r="Q11" s="106">
        <v>0</v>
      </c>
      <c r="R11" s="106">
        <v>2</v>
      </c>
      <c r="S11" s="106">
        <v>2</v>
      </c>
      <c r="T11" s="160">
        <v>270.26</v>
      </c>
      <c r="U11" s="124">
        <v>405.39</v>
      </c>
      <c r="V11" s="108">
        <v>44697</v>
      </c>
      <c r="W11" s="106">
        <v>7</v>
      </c>
      <c r="X11" s="106">
        <v>0</v>
      </c>
      <c r="Y11" s="106">
        <v>11</v>
      </c>
      <c r="Z11" s="106">
        <v>1</v>
      </c>
      <c r="AA11" s="186">
        <v>135.13</v>
      </c>
      <c r="AB11" s="124">
        <v>405.39</v>
      </c>
    </row>
    <row r="12" spans="1:2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25"/>
      <c r="N12" s="125"/>
      <c r="O12" s="65">
        <v>44828</v>
      </c>
      <c r="P12" s="90">
        <v>2</v>
      </c>
      <c r="Q12" s="90">
        <v>0</v>
      </c>
      <c r="R12" s="90">
        <v>1</v>
      </c>
      <c r="S12" s="90">
        <v>1</v>
      </c>
      <c r="T12" s="160">
        <v>135.13</v>
      </c>
      <c r="U12" s="124">
        <v>405.39</v>
      </c>
      <c r="V12" s="5"/>
      <c r="W12" s="5"/>
      <c r="X12" s="5"/>
      <c r="Y12" s="5"/>
      <c r="Z12" s="5"/>
      <c r="AA12" s="125"/>
      <c r="AB12" s="5"/>
    </row>
    <row r="13" spans="1:2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25"/>
      <c r="N13" s="125"/>
      <c r="O13" s="111">
        <v>44840</v>
      </c>
      <c r="P13" s="102">
        <v>1</v>
      </c>
      <c r="Q13" s="102">
        <v>0</v>
      </c>
      <c r="R13" s="102">
        <v>0</v>
      </c>
      <c r="S13" s="102">
        <v>1</v>
      </c>
      <c r="T13" s="160">
        <v>135.13</v>
      </c>
      <c r="U13" s="124">
        <v>405.39</v>
      </c>
      <c r="V13" s="5"/>
      <c r="W13" s="5"/>
      <c r="X13" s="5"/>
      <c r="Y13" s="5"/>
      <c r="Z13" s="5"/>
      <c r="AA13" s="125"/>
      <c r="AB13" s="5"/>
    </row>
    <row r="14" spans="1:28" x14ac:dyDescent="0.25">
      <c r="A14" s="5"/>
      <c r="B14" s="258" t="s">
        <v>82</v>
      </c>
      <c r="C14" s="259"/>
      <c r="D14" s="259"/>
      <c r="E14" s="260"/>
      <c r="F14" s="191">
        <f>SUM(F5:F13)</f>
        <v>2026.9499999999998</v>
      </c>
      <c r="G14" s="125">
        <f>SUM(G5:G13)</f>
        <v>2026.9499999999998</v>
      </c>
      <c r="H14" s="5"/>
      <c r="I14" s="258" t="s">
        <v>82</v>
      </c>
      <c r="J14" s="259"/>
      <c r="K14" s="259"/>
      <c r="L14" s="260"/>
      <c r="M14" s="191">
        <f>SUM(M5:M13)</f>
        <v>0</v>
      </c>
      <c r="N14" s="125">
        <f>SUM(N5:N13)</f>
        <v>405.39</v>
      </c>
      <c r="O14" s="5"/>
      <c r="P14" s="258" t="s">
        <v>82</v>
      </c>
      <c r="Q14" s="259"/>
      <c r="R14" s="259"/>
      <c r="S14" s="260"/>
      <c r="T14" s="191">
        <f>SUM(T5:T13)</f>
        <v>1891.8200000000002</v>
      </c>
      <c r="U14" s="125">
        <f>SUM(U5:U13)</f>
        <v>3648.5099999999993</v>
      </c>
      <c r="V14" s="5"/>
      <c r="W14" s="258" t="s">
        <v>82</v>
      </c>
      <c r="X14" s="259"/>
      <c r="Y14" s="259"/>
      <c r="Z14" s="260"/>
      <c r="AA14" s="191">
        <f>SUM(AA5:AA13)</f>
        <v>1486.4299999999998</v>
      </c>
      <c r="AB14" s="125">
        <f>SUM(AB5:AB13)</f>
        <v>2837.7299999999996</v>
      </c>
    </row>
    <row r="16" spans="1:28" ht="75" x14ac:dyDescent="0.25">
      <c r="A16" s="120" t="s">
        <v>81</v>
      </c>
    </row>
  </sheetData>
  <mergeCells count="10">
    <mergeCell ref="B14:E14"/>
    <mergeCell ref="I14:L14"/>
    <mergeCell ref="P14:S14"/>
    <mergeCell ref="W14:Z14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J1" workbookViewId="0">
      <selection activeCell="F10" sqref="F10:AB10"/>
    </sheetView>
  </sheetViews>
  <sheetFormatPr defaultRowHeight="15" x14ac:dyDescent="0.25"/>
  <cols>
    <col min="1" max="1" width="14" customWidth="1"/>
    <col min="2" max="2" width="9.7109375" bestFit="1" customWidth="1"/>
    <col min="3" max="3" width="11.28515625" bestFit="1" customWidth="1"/>
    <col min="5" max="7" width="10.28515625" customWidth="1"/>
    <col min="8" max="8" width="13.28515625" customWidth="1"/>
    <col min="9" max="9" width="9.7109375" bestFit="1" customWidth="1"/>
    <col min="10" max="10" width="11.28515625" bestFit="1" customWidth="1"/>
    <col min="12" max="14" width="10.28515625" customWidth="1"/>
    <col min="15" max="15" width="13.85546875" customWidth="1"/>
    <col min="19" max="21" width="9.85546875" customWidth="1"/>
    <col min="22" max="22" width="13.85546875" customWidth="1"/>
    <col min="26" max="27" width="9.5703125" customWidth="1"/>
  </cols>
  <sheetData>
    <row r="1" spans="1:28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53"/>
    </row>
    <row r="2" spans="1:28" ht="15.75" thickBot="1" x14ac:dyDescent="0.3">
      <c r="A2" s="219" t="s">
        <v>11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52"/>
    </row>
    <row r="3" spans="1:28" x14ac:dyDescent="0.25">
      <c r="A3" s="242" t="s">
        <v>2</v>
      </c>
      <c r="B3" s="243"/>
      <c r="C3" s="243"/>
      <c r="D3" s="243"/>
      <c r="E3" s="244"/>
      <c r="F3" s="157"/>
      <c r="G3" s="96"/>
      <c r="H3" s="245" t="s">
        <v>8</v>
      </c>
      <c r="I3" s="246"/>
      <c r="J3" s="246"/>
      <c r="K3" s="246"/>
      <c r="L3" s="247"/>
      <c r="M3" s="158"/>
      <c r="N3" s="97"/>
      <c r="O3" s="248" t="s">
        <v>9</v>
      </c>
      <c r="P3" s="249"/>
      <c r="Q3" s="249"/>
      <c r="R3" s="249"/>
      <c r="S3" s="250"/>
      <c r="T3" s="159"/>
      <c r="U3" s="98"/>
      <c r="V3" s="251" t="s">
        <v>10</v>
      </c>
      <c r="W3" s="251"/>
      <c r="X3" s="251"/>
      <c r="Y3" s="251"/>
      <c r="Z3" s="251"/>
      <c r="AA3" s="251"/>
      <c r="AB3" s="251"/>
    </row>
    <row r="4" spans="1:28" ht="63.75" x14ac:dyDescent="0.25">
      <c r="A4" s="19" t="s">
        <v>3</v>
      </c>
      <c r="B4" s="4" t="s">
        <v>4</v>
      </c>
      <c r="C4" s="4" t="s">
        <v>5</v>
      </c>
      <c r="D4" s="4" t="s">
        <v>6</v>
      </c>
      <c r="E4" s="3" t="s">
        <v>7</v>
      </c>
      <c r="F4" s="23" t="s">
        <v>87</v>
      </c>
      <c r="G4" s="117" t="s">
        <v>80</v>
      </c>
      <c r="H4" s="31" t="s">
        <v>3</v>
      </c>
      <c r="I4" s="4" t="s">
        <v>4</v>
      </c>
      <c r="J4" s="4" t="s">
        <v>5</v>
      </c>
      <c r="K4" s="4" t="s">
        <v>6</v>
      </c>
      <c r="L4" s="3" t="s">
        <v>7</v>
      </c>
      <c r="M4" s="23" t="s">
        <v>87</v>
      </c>
      <c r="N4" s="117" t="s">
        <v>80</v>
      </c>
      <c r="O4" s="32" t="s">
        <v>3</v>
      </c>
      <c r="P4" s="4" t="s">
        <v>4</v>
      </c>
      <c r="Q4" s="4" t="s">
        <v>5</v>
      </c>
      <c r="R4" s="4" t="s">
        <v>6</v>
      </c>
      <c r="S4" s="3" t="s">
        <v>7</v>
      </c>
      <c r="T4" s="23" t="s">
        <v>87</v>
      </c>
      <c r="U4" s="117" t="s">
        <v>80</v>
      </c>
      <c r="V4" s="137" t="s">
        <v>3</v>
      </c>
      <c r="W4" s="138" t="s">
        <v>4</v>
      </c>
      <c r="X4" s="138" t="s">
        <v>5</v>
      </c>
      <c r="Y4" s="138" t="s">
        <v>6</v>
      </c>
      <c r="Z4" s="139" t="s">
        <v>7</v>
      </c>
      <c r="AA4" s="23" t="s">
        <v>87</v>
      </c>
      <c r="AB4" s="117" t="s">
        <v>80</v>
      </c>
    </row>
    <row r="5" spans="1:28" x14ac:dyDescent="0.25">
      <c r="A5" s="72">
        <v>43812</v>
      </c>
      <c r="B5" s="2">
        <v>26</v>
      </c>
      <c r="C5" s="2">
        <v>3</v>
      </c>
      <c r="D5" s="2">
        <v>6</v>
      </c>
      <c r="E5" s="2">
        <v>1</v>
      </c>
      <c r="F5" s="202">
        <v>135.13</v>
      </c>
      <c r="G5" s="121">
        <v>405.39</v>
      </c>
      <c r="H5" s="69">
        <v>43894</v>
      </c>
      <c r="I5" s="2">
        <v>0</v>
      </c>
      <c r="J5" s="2">
        <v>0</v>
      </c>
      <c r="K5" s="2">
        <v>6</v>
      </c>
      <c r="L5" s="2">
        <v>0</v>
      </c>
      <c r="M5" s="202">
        <v>0</v>
      </c>
      <c r="N5" s="121">
        <v>405.39</v>
      </c>
      <c r="O5" s="64">
        <v>44508</v>
      </c>
      <c r="P5" s="2">
        <v>1</v>
      </c>
      <c r="Q5" s="2">
        <v>0</v>
      </c>
      <c r="R5" s="2">
        <v>1</v>
      </c>
      <c r="S5" s="2">
        <v>0</v>
      </c>
      <c r="T5" s="202">
        <v>0</v>
      </c>
      <c r="U5" s="121">
        <v>405.39</v>
      </c>
      <c r="V5" s="71">
        <v>44655</v>
      </c>
      <c r="W5" s="2">
        <v>3</v>
      </c>
      <c r="X5" s="2">
        <v>3</v>
      </c>
      <c r="Y5" s="2">
        <v>4</v>
      </c>
      <c r="Z5" s="2">
        <v>1</v>
      </c>
      <c r="AA5" s="124">
        <v>135.13</v>
      </c>
      <c r="AB5" s="136">
        <v>405.39</v>
      </c>
    </row>
    <row r="6" spans="1:28" x14ac:dyDescent="0.25">
      <c r="A6" s="72">
        <v>43473</v>
      </c>
      <c r="B6" s="2">
        <v>3</v>
      </c>
      <c r="C6" s="2">
        <v>0</v>
      </c>
      <c r="D6" s="2">
        <v>0</v>
      </c>
      <c r="E6" s="2">
        <v>0</v>
      </c>
      <c r="F6" s="202"/>
      <c r="G6" s="121">
        <v>405.39</v>
      </c>
      <c r="H6" s="15"/>
      <c r="I6" s="2"/>
      <c r="J6" s="2"/>
      <c r="K6" s="2"/>
      <c r="L6" s="2"/>
      <c r="M6" s="124"/>
      <c r="N6" s="124"/>
      <c r="O6" s="64">
        <v>44410</v>
      </c>
      <c r="P6" s="2">
        <v>13</v>
      </c>
      <c r="Q6" s="2">
        <v>3</v>
      </c>
      <c r="R6" s="2">
        <v>7</v>
      </c>
      <c r="S6" s="2">
        <v>1</v>
      </c>
      <c r="T6" s="202">
        <v>135.13</v>
      </c>
      <c r="U6" s="121">
        <v>405.39</v>
      </c>
      <c r="V6" s="15"/>
      <c r="W6" s="2"/>
      <c r="X6" s="2"/>
      <c r="Y6" s="2"/>
      <c r="Z6" s="2"/>
      <c r="AA6" s="124"/>
      <c r="AB6" s="125"/>
    </row>
    <row r="7" spans="1:28" x14ac:dyDescent="0.25">
      <c r="A7" s="1"/>
      <c r="B7" s="7"/>
      <c r="C7" s="7"/>
      <c r="D7" s="7"/>
      <c r="E7" s="7"/>
      <c r="F7" s="133"/>
      <c r="G7" s="133"/>
      <c r="H7" s="1"/>
      <c r="I7" s="7"/>
      <c r="J7" s="7"/>
      <c r="K7" s="7"/>
      <c r="L7" s="11"/>
      <c r="M7" s="134"/>
      <c r="N7" s="134"/>
      <c r="O7" s="29"/>
      <c r="P7" s="13"/>
      <c r="Q7" s="13"/>
      <c r="R7" s="13"/>
      <c r="S7" s="30"/>
      <c r="T7" s="135"/>
      <c r="U7" s="135"/>
      <c r="V7" s="33"/>
      <c r="W7" s="13"/>
      <c r="X7" s="13"/>
      <c r="Y7" s="13"/>
      <c r="Z7" s="13"/>
      <c r="AA7" s="123"/>
      <c r="AB7" s="125"/>
    </row>
    <row r="8" spans="1:28" x14ac:dyDescent="0.25">
      <c r="A8" s="5"/>
      <c r="B8" s="5"/>
      <c r="C8" s="5"/>
      <c r="D8" s="5"/>
      <c r="E8" s="5"/>
      <c r="F8" s="125"/>
      <c r="G8" s="125"/>
      <c r="H8" s="5"/>
      <c r="I8" s="5"/>
      <c r="J8" s="5"/>
      <c r="K8" s="5"/>
      <c r="L8" s="6"/>
      <c r="M8" s="122"/>
      <c r="N8" s="122"/>
      <c r="O8" s="14"/>
      <c r="P8" s="2"/>
      <c r="Q8" s="2"/>
      <c r="R8" s="2"/>
      <c r="S8" s="2"/>
      <c r="T8" s="123"/>
      <c r="U8" s="123"/>
      <c r="V8" s="12"/>
      <c r="W8" s="13"/>
      <c r="X8" s="13"/>
      <c r="Y8" s="13"/>
      <c r="Z8" s="13"/>
      <c r="AA8" s="123"/>
      <c r="AB8" s="125"/>
    </row>
    <row r="9" spans="1:28" x14ac:dyDescent="0.25">
      <c r="A9" s="5"/>
      <c r="B9" s="5"/>
      <c r="C9" s="5"/>
      <c r="D9" s="5"/>
      <c r="E9" s="5"/>
      <c r="F9" s="125"/>
      <c r="G9" s="125"/>
      <c r="H9" s="5"/>
      <c r="I9" s="5"/>
      <c r="J9" s="5"/>
      <c r="K9" s="5"/>
      <c r="L9" s="6"/>
      <c r="M9" s="122"/>
      <c r="N9" s="122"/>
      <c r="O9" s="27"/>
      <c r="P9" s="2"/>
      <c r="Q9" s="2"/>
      <c r="R9" s="2"/>
      <c r="S9" s="2"/>
      <c r="T9" s="124"/>
      <c r="U9" s="124"/>
      <c r="V9" s="8"/>
      <c r="W9" s="2"/>
      <c r="X9" s="2"/>
      <c r="Y9" s="2"/>
      <c r="Z9" s="2"/>
      <c r="AA9" s="124"/>
      <c r="AB9" s="125"/>
    </row>
    <row r="10" spans="1:28" x14ac:dyDescent="0.25">
      <c r="A10" s="5"/>
      <c r="B10" s="237" t="s">
        <v>84</v>
      </c>
      <c r="C10" s="236"/>
      <c r="D10" s="236"/>
      <c r="E10" s="238"/>
      <c r="F10" s="191">
        <f>SUM(F5:F9)</f>
        <v>135.13</v>
      </c>
      <c r="G10" s="125">
        <f>SUM(G5:G9)</f>
        <v>810.78</v>
      </c>
      <c r="H10" s="5"/>
      <c r="I10" s="237" t="s">
        <v>84</v>
      </c>
      <c r="J10" s="236"/>
      <c r="K10" s="236"/>
      <c r="L10" s="238"/>
      <c r="M10" s="206">
        <f>SUM(M5:M9)</f>
        <v>0</v>
      </c>
      <c r="N10" s="122">
        <f>SUM(N5:N9)</f>
        <v>405.39</v>
      </c>
      <c r="O10" s="14"/>
      <c r="P10" s="239" t="s">
        <v>84</v>
      </c>
      <c r="Q10" s="240"/>
      <c r="R10" s="240"/>
      <c r="S10" s="241"/>
      <c r="T10" s="197">
        <f>SUM(T5:T9)</f>
        <v>135.13</v>
      </c>
      <c r="U10" s="124">
        <f>SUM(U5:U9)</f>
        <v>810.78</v>
      </c>
      <c r="V10" s="9"/>
      <c r="W10" s="239" t="s">
        <v>84</v>
      </c>
      <c r="X10" s="240"/>
      <c r="Y10" s="240"/>
      <c r="Z10" s="241"/>
      <c r="AA10" s="197">
        <f>SUM(AA5:AA9)</f>
        <v>135.13</v>
      </c>
      <c r="AB10" s="125">
        <f>SUM(AB5:AB9)</f>
        <v>405.39</v>
      </c>
    </row>
    <row r="11" spans="1:28" x14ac:dyDescent="0.25">
      <c r="O11" s="28"/>
    </row>
    <row r="31" spans="1:1" ht="45" x14ac:dyDescent="0.25">
      <c r="A31" s="120" t="s">
        <v>81</v>
      </c>
    </row>
  </sheetData>
  <mergeCells count="10">
    <mergeCell ref="B10:E10"/>
    <mergeCell ref="I10:L10"/>
    <mergeCell ref="P10:S10"/>
    <mergeCell ref="W10:Z10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opLeftCell="L2" workbookViewId="0">
      <selection activeCell="M8" sqref="M8:T8"/>
    </sheetView>
  </sheetViews>
  <sheetFormatPr defaultRowHeight="15" x14ac:dyDescent="0.25"/>
  <cols>
    <col min="1" max="1" width="13.85546875" customWidth="1"/>
    <col min="3" max="3" width="11.28515625" bestFit="1" customWidth="1"/>
    <col min="5" max="7" width="11.42578125" customWidth="1"/>
    <col min="8" max="8" width="13.7109375" customWidth="1"/>
    <col min="10" max="10" width="11.28515625" bestFit="1" customWidth="1"/>
    <col min="12" max="14" width="10.5703125" customWidth="1"/>
    <col min="15" max="15" width="14.140625" customWidth="1"/>
    <col min="17" max="17" width="11.28515625" bestFit="1" customWidth="1"/>
    <col min="19" max="21" width="11.140625" customWidth="1"/>
    <col min="22" max="22" width="14.42578125" customWidth="1"/>
    <col min="24" max="24" width="11.28515625" bestFit="1" customWidth="1"/>
    <col min="25" max="25" width="9.7109375" bestFit="1" customWidth="1"/>
    <col min="26" max="26" width="16.5703125" customWidth="1"/>
    <col min="27" max="27" width="12.7109375" customWidth="1"/>
  </cols>
  <sheetData>
    <row r="1" spans="1:28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12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ht="15.75" thickBot="1" x14ac:dyDescent="0.3">
      <c r="A3" s="242" t="s">
        <v>2</v>
      </c>
      <c r="B3" s="243"/>
      <c r="C3" s="243"/>
      <c r="D3" s="243"/>
      <c r="E3" s="244"/>
      <c r="F3" s="149"/>
      <c r="G3" s="114"/>
      <c r="H3" s="245" t="s">
        <v>8</v>
      </c>
      <c r="I3" s="246"/>
      <c r="J3" s="246"/>
      <c r="K3" s="246"/>
      <c r="L3" s="247"/>
      <c r="M3" s="150"/>
      <c r="N3" s="115"/>
      <c r="O3" s="248" t="s">
        <v>9</v>
      </c>
      <c r="P3" s="249"/>
      <c r="Q3" s="249"/>
      <c r="R3" s="249"/>
      <c r="S3" s="250"/>
      <c r="T3" s="151"/>
      <c r="U3" s="116"/>
      <c r="V3" s="252" t="s">
        <v>10</v>
      </c>
      <c r="W3" s="253"/>
      <c r="X3" s="253"/>
      <c r="Y3" s="253"/>
      <c r="Z3" s="253"/>
      <c r="AA3" s="253"/>
      <c r="AB3" s="254"/>
    </row>
    <row r="4" spans="1:28" ht="63.75" x14ac:dyDescent="0.25">
      <c r="A4" s="19" t="s">
        <v>3</v>
      </c>
      <c r="B4" s="4" t="s">
        <v>4</v>
      </c>
      <c r="C4" s="4" t="s">
        <v>5</v>
      </c>
      <c r="D4" s="4" t="s">
        <v>6</v>
      </c>
      <c r="E4" s="3" t="s">
        <v>7</v>
      </c>
      <c r="F4" s="23" t="s">
        <v>87</v>
      </c>
      <c r="G4" s="117" t="s">
        <v>80</v>
      </c>
      <c r="H4" s="31" t="s">
        <v>3</v>
      </c>
      <c r="I4" s="4" t="s">
        <v>4</v>
      </c>
      <c r="J4" s="4" t="s">
        <v>5</v>
      </c>
      <c r="K4" s="4" t="s">
        <v>6</v>
      </c>
      <c r="L4" s="3" t="s">
        <v>7</v>
      </c>
      <c r="M4" s="23" t="s">
        <v>87</v>
      </c>
      <c r="N4" s="117" t="s">
        <v>80</v>
      </c>
      <c r="O4" s="32" t="s">
        <v>3</v>
      </c>
      <c r="P4" s="4" t="s">
        <v>4</v>
      </c>
      <c r="Q4" s="4" t="s">
        <v>5</v>
      </c>
      <c r="R4" s="4" t="s">
        <v>6</v>
      </c>
      <c r="S4" s="3" t="s">
        <v>7</v>
      </c>
      <c r="T4" s="23" t="s">
        <v>87</v>
      </c>
      <c r="U4" s="117" t="s">
        <v>80</v>
      </c>
      <c r="V4" s="137" t="s">
        <v>3</v>
      </c>
      <c r="W4" s="138" t="s">
        <v>4</v>
      </c>
      <c r="X4" s="138" t="s">
        <v>5</v>
      </c>
      <c r="Y4" s="138" t="s">
        <v>6</v>
      </c>
      <c r="Z4" s="139" t="s">
        <v>7</v>
      </c>
      <c r="AA4" s="23" t="s">
        <v>87</v>
      </c>
      <c r="AB4" s="144" t="s">
        <v>80</v>
      </c>
    </row>
    <row r="5" spans="1:28" x14ac:dyDescent="0.25">
      <c r="A5" s="9"/>
      <c r="B5" s="2"/>
      <c r="C5" s="2"/>
      <c r="D5" s="2"/>
      <c r="E5" s="2"/>
      <c r="F5" s="202">
        <v>0</v>
      </c>
      <c r="G5" s="124">
        <v>405.39</v>
      </c>
      <c r="H5" s="203">
        <v>43832</v>
      </c>
      <c r="I5" s="2">
        <v>14</v>
      </c>
      <c r="J5" s="2">
        <v>1</v>
      </c>
      <c r="K5" s="2">
        <v>2</v>
      </c>
      <c r="L5" s="2">
        <v>2</v>
      </c>
      <c r="M5" s="124">
        <v>270.26</v>
      </c>
      <c r="N5" s="124">
        <v>405.39</v>
      </c>
      <c r="O5" s="64">
        <v>44496</v>
      </c>
      <c r="P5" s="2">
        <v>0</v>
      </c>
      <c r="Q5" s="2">
        <v>0</v>
      </c>
      <c r="R5" s="2">
        <v>4</v>
      </c>
      <c r="S5" s="2">
        <v>2</v>
      </c>
      <c r="T5" s="124">
        <v>270.26</v>
      </c>
      <c r="U5" s="124">
        <v>405.39</v>
      </c>
      <c r="V5" s="71">
        <v>44657</v>
      </c>
      <c r="W5" s="2">
        <v>13</v>
      </c>
      <c r="X5" s="2">
        <v>0</v>
      </c>
      <c r="Y5" s="2">
        <v>12</v>
      </c>
      <c r="Z5" s="2">
        <v>1</v>
      </c>
      <c r="AA5" s="124">
        <v>135.13</v>
      </c>
      <c r="AB5" s="125">
        <v>405.39</v>
      </c>
    </row>
    <row r="6" spans="1:28" x14ac:dyDescent="0.25">
      <c r="A6" s="9"/>
      <c r="B6" s="2"/>
      <c r="C6" s="2"/>
      <c r="D6" s="2"/>
      <c r="E6" s="2"/>
      <c r="F6" s="202"/>
      <c r="G6" s="124"/>
      <c r="H6" s="200"/>
      <c r="I6" s="2"/>
      <c r="J6" s="2"/>
      <c r="K6" s="2"/>
      <c r="L6" s="2"/>
      <c r="M6" s="124"/>
      <c r="N6" s="124"/>
      <c r="O6" s="64">
        <v>44238</v>
      </c>
      <c r="P6" s="2">
        <v>1</v>
      </c>
      <c r="Q6" s="2">
        <v>0</v>
      </c>
      <c r="R6" s="2">
        <v>0</v>
      </c>
      <c r="S6" s="2">
        <v>0</v>
      </c>
      <c r="T6" s="124">
        <v>0</v>
      </c>
      <c r="U6" s="124">
        <v>405.39</v>
      </c>
      <c r="V6" s="71">
        <v>44596</v>
      </c>
      <c r="W6" s="2">
        <v>6</v>
      </c>
      <c r="X6" s="2">
        <v>0</v>
      </c>
      <c r="Y6" s="2">
        <v>4</v>
      </c>
      <c r="Z6" s="2">
        <v>1</v>
      </c>
      <c r="AA6" s="124">
        <v>135.13</v>
      </c>
      <c r="AB6" s="125">
        <v>405.39</v>
      </c>
    </row>
    <row r="7" spans="1:28" x14ac:dyDescent="0.25">
      <c r="A7" s="1"/>
      <c r="B7" s="7"/>
      <c r="C7" s="7"/>
      <c r="D7" s="7"/>
      <c r="E7" s="7"/>
      <c r="F7" s="133"/>
      <c r="G7" s="204"/>
      <c r="H7" s="1"/>
      <c r="I7" s="7"/>
      <c r="J7" s="7"/>
      <c r="K7" s="7"/>
      <c r="L7" s="11"/>
      <c r="M7" s="134"/>
      <c r="N7" s="134"/>
      <c r="O7" s="73">
        <v>44342</v>
      </c>
      <c r="P7" s="13">
        <v>15</v>
      </c>
      <c r="Q7" s="13">
        <v>1</v>
      </c>
      <c r="R7" s="13">
        <v>7</v>
      </c>
      <c r="S7" s="30">
        <v>1</v>
      </c>
      <c r="T7" s="135">
        <v>135.13</v>
      </c>
      <c r="U7" s="124">
        <v>405.39</v>
      </c>
      <c r="V7" s="33"/>
      <c r="W7" s="13"/>
      <c r="X7" s="13"/>
      <c r="Y7" s="13"/>
      <c r="Z7" s="13"/>
      <c r="AA7" s="123"/>
      <c r="AB7" s="125"/>
    </row>
    <row r="8" spans="1:28" x14ac:dyDescent="0.25">
      <c r="A8" s="5"/>
      <c r="B8" s="237" t="s">
        <v>84</v>
      </c>
      <c r="C8" s="236"/>
      <c r="D8" s="236"/>
      <c r="E8" s="238"/>
      <c r="F8" s="121">
        <f>SUM(F5:F7)</f>
        <v>0</v>
      </c>
      <c r="G8" s="205">
        <f>SUM(G5:G7)</f>
        <v>405.39</v>
      </c>
      <c r="H8" s="169"/>
      <c r="I8" s="237" t="s">
        <v>84</v>
      </c>
      <c r="J8" s="236"/>
      <c r="K8" s="236"/>
      <c r="L8" s="238"/>
      <c r="M8" s="206">
        <f>SUM(M5:M7)</f>
        <v>270.26</v>
      </c>
      <c r="N8" s="121">
        <f>SUM(N5:N7)</f>
        <v>405.39</v>
      </c>
      <c r="O8" s="14"/>
      <c r="P8" s="239" t="s">
        <v>84</v>
      </c>
      <c r="Q8" s="240"/>
      <c r="R8" s="240"/>
      <c r="S8" s="241"/>
      <c r="T8" s="197">
        <f>SUM(T5:T7)</f>
        <v>405.39</v>
      </c>
      <c r="U8" s="124">
        <f>SUM(U5:U7)</f>
        <v>1216.17</v>
      </c>
      <c r="V8" s="9"/>
      <c r="W8" s="239" t="s">
        <v>84</v>
      </c>
      <c r="X8" s="240"/>
      <c r="Y8" s="240"/>
      <c r="Z8" s="241"/>
      <c r="AA8" s="197">
        <f>SUM(AA5:AA7)</f>
        <v>270.26</v>
      </c>
      <c r="AB8" s="125">
        <f>SUM(AB5:AB7)</f>
        <v>810.78</v>
      </c>
    </row>
    <row r="19" spans="1:1" ht="45" x14ac:dyDescent="0.25">
      <c r="A19" s="120" t="s">
        <v>81</v>
      </c>
    </row>
  </sheetData>
  <mergeCells count="10">
    <mergeCell ref="B8:E8"/>
    <mergeCell ref="I8:L8"/>
    <mergeCell ref="P8:S8"/>
    <mergeCell ref="W8:Z8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N1" workbookViewId="0">
      <selection activeCell="T8" sqref="T8:AA8"/>
    </sheetView>
  </sheetViews>
  <sheetFormatPr defaultRowHeight="15" x14ac:dyDescent="0.25"/>
  <cols>
    <col min="1" max="1" width="12.28515625" customWidth="1"/>
    <col min="2" max="2" width="9.7109375" bestFit="1" customWidth="1"/>
    <col min="3" max="3" width="11.28515625" bestFit="1" customWidth="1"/>
    <col min="5" max="7" width="17.140625" customWidth="1"/>
    <col min="8" max="8" width="12" customWidth="1"/>
    <col min="9" max="9" width="9.7109375" bestFit="1" customWidth="1"/>
    <col min="10" max="10" width="11.28515625" bestFit="1" customWidth="1"/>
    <col min="12" max="14" width="15.7109375" customWidth="1"/>
    <col min="15" max="15" width="12.140625" customWidth="1"/>
    <col min="16" max="16" width="9.7109375" bestFit="1" customWidth="1"/>
    <col min="17" max="17" width="11.28515625" bestFit="1" customWidth="1"/>
    <col min="19" max="21" width="15.140625" customWidth="1"/>
    <col min="22" max="22" width="12.28515625" customWidth="1"/>
    <col min="23" max="23" width="9.7109375" bestFit="1" customWidth="1"/>
    <col min="24" max="24" width="11.28515625" bestFit="1" customWidth="1"/>
    <col min="26" max="27" width="15.42578125" customWidth="1"/>
    <col min="28" max="28" width="10.140625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13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ht="15.75" thickBot="1" x14ac:dyDescent="0.3">
      <c r="A3" s="242" t="s">
        <v>2</v>
      </c>
      <c r="B3" s="243"/>
      <c r="C3" s="243"/>
      <c r="D3" s="243"/>
      <c r="E3" s="244"/>
      <c r="F3" s="149"/>
      <c r="G3" s="140"/>
      <c r="H3" s="245" t="s">
        <v>8</v>
      </c>
      <c r="I3" s="246"/>
      <c r="J3" s="246"/>
      <c r="K3" s="246"/>
      <c r="L3" s="247"/>
      <c r="M3" s="150"/>
      <c r="N3" s="141"/>
      <c r="O3" s="248" t="s">
        <v>9</v>
      </c>
      <c r="P3" s="249"/>
      <c r="Q3" s="249"/>
      <c r="R3" s="249"/>
      <c r="S3" s="250"/>
      <c r="T3" s="151"/>
      <c r="U3" s="142"/>
      <c r="V3" s="252" t="s">
        <v>10</v>
      </c>
      <c r="W3" s="253"/>
      <c r="X3" s="253"/>
      <c r="Y3" s="253"/>
      <c r="Z3" s="253"/>
      <c r="AA3" s="253"/>
      <c r="AB3" s="254"/>
    </row>
    <row r="4" spans="1:28" ht="54" customHeight="1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17" t="s">
        <v>85</v>
      </c>
    </row>
    <row r="5" spans="1:28" x14ac:dyDescent="0.25">
      <c r="A5" s="68">
        <v>44752</v>
      </c>
      <c r="B5" s="47">
        <v>2</v>
      </c>
      <c r="C5" s="47">
        <v>0</v>
      </c>
      <c r="D5" s="47">
        <v>0</v>
      </c>
      <c r="E5" s="47">
        <v>2</v>
      </c>
      <c r="F5" s="146">
        <v>270.26</v>
      </c>
      <c r="G5" s="124">
        <v>405.39</v>
      </c>
      <c r="H5" s="74">
        <v>44591</v>
      </c>
      <c r="I5" s="47">
        <v>2</v>
      </c>
      <c r="J5" s="47"/>
      <c r="K5" s="47">
        <v>2</v>
      </c>
      <c r="L5" s="47">
        <v>0</v>
      </c>
      <c r="M5" s="146">
        <v>0</v>
      </c>
      <c r="N5" s="124">
        <v>405.39</v>
      </c>
      <c r="O5" s="67">
        <v>44707</v>
      </c>
      <c r="P5" s="47">
        <v>7</v>
      </c>
      <c r="Q5" s="47">
        <v>1</v>
      </c>
      <c r="R5" s="47">
        <v>7</v>
      </c>
      <c r="S5" s="47">
        <v>1</v>
      </c>
      <c r="T5" s="146">
        <v>135.13</v>
      </c>
      <c r="U5" s="124">
        <v>405.39</v>
      </c>
      <c r="V5" s="66">
        <v>44581</v>
      </c>
      <c r="W5" s="47">
        <v>7</v>
      </c>
      <c r="X5" s="47">
        <v>1</v>
      </c>
      <c r="Y5" s="47">
        <v>4</v>
      </c>
      <c r="Z5" s="47">
        <v>0</v>
      </c>
      <c r="AA5" s="146">
        <v>0</v>
      </c>
      <c r="AB5" s="124">
        <v>405.39</v>
      </c>
    </row>
    <row r="6" spans="1:28" x14ac:dyDescent="0.25">
      <c r="A6" s="68">
        <v>44908</v>
      </c>
      <c r="B6" s="47">
        <v>4</v>
      </c>
      <c r="C6" s="47">
        <v>1</v>
      </c>
      <c r="D6" s="47">
        <v>0</v>
      </c>
      <c r="E6" s="47">
        <v>1</v>
      </c>
      <c r="F6" s="146">
        <v>135.13</v>
      </c>
      <c r="G6" s="124">
        <v>405.39</v>
      </c>
      <c r="H6" s="15"/>
      <c r="I6" s="2"/>
      <c r="J6" s="2"/>
      <c r="K6" s="2"/>
      <c r="L6" s="2"/>
      <c r="M6" s="124"/>
      <c r="N6" s="2"/>
      <c r="O6" s="67">
        <v>44750</v>
      </c>
      <c r="P6" s="47">
        <v>3</v>
      </c>
      <c r="Q6" s="47">
        <v>1</v>
      </c>
      <c r="R6" s="47"/>
      <c r="S6" s="47">
        <v>1</v>
      </c>
      <c r="T6" s="146">
        <v>135.13</v>
      </c>
      <c r="U6" s="124">
        <v>405.39</v>
      </c>
      <c r="V6" s="66">
        <v>44629</v>
      </c>
      <c r="W6" s="47"/>
      <c r="X6" s="47"/>
      <c r="Y6" s="47">
        <v>2</v>
      </c>
      <c r="Z6" s="47">
        <v>0</v>
      </c>
      <c r="AA6" s="146">
        <v>0</v>
      </c>
      <c r="AB6" s="124">
        <v>405.39</v>
      </c>
    </row>
    <row r="7" spans="1:28" x14ac:dyDescent="0.25">
      <c r="A7" s="36"/>
      <c r="B7" s="5"/>
      <c r="C7" s="5"/>
      <c r="D7" s="5"/>
      <c r="E7" s="5"/>
      <c r="F7" s="125"/>
      <c r="G7" s="36"/>
      <c r="H7" s="36"/>
      <c r="I7" s="5"/>
      <c r="J7" s="5"/>
      <c r="K7" s="5"/>
      <c r="L7" s="5"/>
      <c r="M7" s="125"/>
      <c r="N7" s="36"/>
      <c r="O7" s="14"/>
      <c r="P7" s="2"/>
      <c r="Q7" s="2"/>
      <c r="R7" s="2"/>
      <c r="S7" s="2"/>
      <c r="T7" s="124"/>
      <c r="U7" s="2"/>
      <c r="V7" s="66">
        <v>44658</v>
      </c>
      <c r="W7" s="47">
        <v>2</v>
      </c>
      <c r="X7" s="47"/>
      <c r="Y7" s="47">
        <v>1</v>
      </c>
      <c r="Z7" s="47">
        <v>0</v>
      </c>
      <c r="AA7" s="146">
        <v>0</v>
      </c>
      <c r="AB7" s="124">
        <v>405.39</v>
      </c>
    </row>
    <row r="8" spans="1:28" x14ac:dyDescent="0.25">
      <c r="A8" s="5"/>
      <c r="B8" s="237" t="s">
        <v>86</v>
      </c>
      <c r="C8" s="236"/>
      <c r="D8" s="236"/>
      <c r="E8" s="238"/>
      <c r="F8" s="191">
        <f>SUM(F5:F7)</f>
        <v>405.39</v>
      </c>
      <c r="G8" s="143">
        <f>SUM(G5:G7)</f>
        <v>810.78</v>
      </c>
      <c r="H8" s="5"/>
      <c r="I8" s="237" t="s">
        <v>82</v>
      </c>
      <c r="J8" s="236"/>
      <c r="K8" s="236"/>
      <c r="L8" s="238"/>
      <c r="M8" s="191">
        <f>SUM(M5:M7)</f>
        <v>0</v>
      </c>
      <c r="N8" s="143">
        <f>SUM(N5:N7)</f>
        <v>405.39</v>
      </c>
      <c r="O8" s="5"/>
      <c r="P8" s="237" t="s">
        <v>82</v>
      </c>
      <c r="Q8" s="236"/>
      <c r="R8" s="236"/>
      <c r="S8" s="238"/>
      <c r="T8" s="191">
        <f>SUM(T5:T7)</f>
        <v>270.26</v>
      </c>
      <c r="U8" s="143">
        <f>SUM(U5:U7)</f>
        <v>810.78</v>
      </c>
      <c r="V8" s="5"/>
      <c r="W8" s="237" t="s">
        <v>82</v>
      </c>
      <c r="X8" s="236"/>
      <c r="Y8" s="236"/>
      <c r="Z8" s="238"/>
      <c r="AA8" s="191">
        <f>SUM(AA5:AA7)</f>
        <v>0</v>
      </c>
      <c r="AB8" s="125">
        <f>SUM(AB5:AB7)</f>
        <v>1216.17</v>
      </c>
    </row>
    <row r="12" spans="1:28" x14ac:dyDescent="0.25">
      <c r="AB12" s="124"/>
    </row>
    <row r="14" spans="1:28" ht="60" customHeight="1" x14ac:dyDescent="0.25">
      <c r="A14" s="120" t="s">
        <v>81</v>
      </c>
      <c r="B14" s="119"/>
      <c r="C14" s="119"/>
    </row>
    <row r="16" spans="1:28" x14ac:dyDescent="0.25">
      <c r="P16" s="86"/>
    </row>
  </sheetData>
  <mergeCells count="10">
    <mergeCell ref="B8:E8"/>
    <mergeCell ref="I8:L8"/>
    <mergeCell ref="P8:S8"/>
    <mergeCell ref="W8:Z8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opLeftCell="K1" workbookViewId="0">
      <selection activeCell="F8" sqref="F8:T8"/>
    </sheetView>
  </sheetViews>
  <sheetFormatPr defaultRowHeight="15" x14ac:dyDescent="0.25"/>
  <cols>
    <col min="1" max="1" width="11.85546875" customWidth="1"/>
    <col min="3" max="3" width="11.28515625" bestFit="1" customWidth="1"/>
    <col min="5" max="7" width="10.5703125" customWidth="1"/>
    <col min="8" max="8" width="11.7109375" customWidth="1"/>
    <col min="12" max="14" width="10.28515625" customWidth="1"/>
    <col min="15" max="15" width="12.140625" customWidth="1"/>
    <col min="17" max="17" width="11.28515625" bestFit="1" customWidth="1"/>
    <col min="21" max="21" width="15.7109375" bestFit="1" customWidth="1"/>
    <col min="22" max="22" width="11.42578125" customWidth="1"/>
    <col min="26" max="27" width="10.140625" customWidth="1"/>
    <col min="28" max="28" width="15.710937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15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x14ac:dyDescent="0.25">
      <c r="A3" s="242" t="s">
        <v>2</v>
      </c>
      <c r="B3" s="243"/>
      <c r="C3" s="243"/>
      <c r="D3" s="243"/>
      <c r="E3" s="244"/>
      <c r="F3" s="149"/>
      <c r="G3" s="140"/>
      <c r="H3" s="245" t="s">
        <v>8</v>
      </c>
      <c r="I3" s="246"/>
      <c r="J3" s="246"/>
      <c r="K3" s="246"/>
      <c r="L3" s="247"/>
      <c r="M3" s="150"/>
      <c r="N3" s="141"/>
      <c r="O3" s="248" t="s">
        <v>9</v>
      </c>
      <c r="P3" s="249"/>
      <c r="Q3" s="249"/>
      <c r="R3" s="249"/>
      <c r="S3" s="250"/>
      <c r="T3" s="151"/>
      <c r="U3" s="142"/>
      <c r="V3" s="255" t="s">
        <v>10</v>
      </c>
      <c r="W3" s="256"/>
      <c r="X3" s="256"/>
      <c r="Y3" s="256"/>
      <c r="Z3" s="256"/>
      <c r="AA3" s="256"/>
      <c r="AB3" s="257"/>
    </row>
    <row r="4" spans="1:28" ht="49.5" customHeight="1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88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44" t="s">
        <v>85</v>
      </c>
    </row>
    <row r="5" spans="1:28" x14ac:dyDescent="0.25">
      <c r="A5" s="68">
        <v>44753</v>
      </c>
      <c r="B5" s="47"/>
      <c r="C5" s="47"/>
      <c r="D5" s="47">
        <v>1</v>
      </c>
      <c r="E5" s="47">
        <v>3</v>
      </c>
      <c r="F5" s="124">
        <v>405.39</v>
      </c>
      <c r="G5" s="124">
        <v>405.39</v>
      </c>
      <c r="H5" s="74">
        <v>43816</v>
      </c>
      <c r="I5" s="47">
        <v>10</v>
      </c>
      <c r="J5" s="47">
        <v>7</v>
      </c>
      <c r="K5" s="47">
        <v>1</v>
      </c>
      <c r="L5" s="47">
        <v>4</v>
      </c>
      <c r="M5" s="47">
        <v>540.52</v>
      </c>
      <c r="N5" s="124">
        <v>405.39</v>
      </c>
      <c r="O5" s="67">
        <v>44621</v>
      </c>
      <c r="P5" s="47">
        <v>7</v>
      </c>
      <c r="Q5" s="47">
        <v>1</v>
      </c>
      <c r="R5" s="47">
        <v>4</v>
      </c>
      <c r="S5" s="47">
        <v>4</v>
      </c>
      <c r="T5" s="47">
        <v>540.52</v>
      </c>
      <c r="U5" s="124">
        <v>405.39</v>
      </c>
      <c r="V5" s="68">
        <v>44599</v>
      </c>
      <c r="W5" s="47">
        <v>5</v>
      </c>
      <c r="X5" s="47">
        <v>0</v>
      </c>
      <c r="Y5" s="47">
        <v>4</v>
      </c>
      <c r="Z5" s="47">
        <v>4</v>
      </c>
      <c r="AA5" s="146">
        <v>540.52</v>
      </c>
      <c r="AB5" s="124">
        <v>405.39</v>
      </c>
    </row>
    <row r="6" spans="1:28" x14ac:dyDescent="0.25">
      <c r="A6" s="68"/>
      <c r="B6" s="47"/>
      <c r="C6" s="47"/>
      <c r="D6" s="47"/>
      <c r="E6" s="47"/>
      <c r="F6" s="47"/>
      <c r="G6" s="47"/>
      <c r="H6" s="69">
        <v>44582</v>
      </c>
      <c r="I6" s="2">
        <v>2</v>
      </c>
      <c r="J6" s="2">
        <v>0</v>
      </c>
      <c r="K6" s="2">
        <v>3</v>
      </c>
      <c r="L6" s="2">
        <v>4</v>
      </c>
      <c r="M6" s="2">
        <v>540.52</v>
      </c>
      <c r="N6" s="124">
        <v>405.39</v>
      </c>
      <c r="O6" s="67">
        <v>44651</v>
      </c>
      <c r="P6" s="47">
        <v>3</v>
      </c>
      <c r="Q6" s="47">
        <v>0</v>
      </c>
      <c r="R6" s="47">
        <v>2</v>
      </c>
      <c r="S6" s="47"/>
      <c r="T6" s="2"/>
      <c r="U6" s="124">
        <v>405.39</v>
      </c>
      <c r="V6" s="68">
        <v>44635</v>
      </c>
      <c r="W6" s="47">
        <v>2</v>
      </c>
      <c r="X6" s="47">
        <v>1</v>
      </c>
      <c r="Y6" s="47">
        <v>1</v>
      </c>
      <c r="Z6" s="47">
        <v>2</v>
      </c>
      <c r="AA6" s="146">
        <v>270.26</v>
      </c>
      <c r="AB6" s="124">
        <v>405.39</v>
      </c>
    </row>
    <row r="7" spans="1:28" x14ac:dyDescent="0.25">
      <c r="A7" s="36"/>
      <c r="B7" s="5"/>
      <c r="C7" s="5"/>
      <c r="D7" s="5"/>
      <c r="E7" s="5"/>
      <c r="F7" s="5"/>
      <c r="G7" s="5"/>
      <c r="H7" s="36"/>
      <c r="I7" s="5"/>
      <c r="J7" s="5"/>
      <c r="K7" s="5"/>
      <c r="L7" s="5"/>
      <c r="M7" s="5"/>
      <c r="N7" s="36"/>
      <c r="O7" s="64">
        <v>44681</v>
      </c>
      <c r="P7" s="2">
        <v>2</v>
      </c>
      <c r="Q7" s="2">
        <v>0</v>
      </c>
      <c r="R7" s="2">
        <v>0</v>
      </c>
      <c r="S7" s="2"/>
      <c r="T7" s="2"/>
      <c r="U7" s="124">
        <v>405.39</v>
      </c>
      <c r="V7" s="68">
        <v>44649</v>
      </c>
      <c r="W7" s="47">
        <v>1</v>
      </c>
      <c r="X7" s="47">
        <v>0</v>
      </c>
      <c r="Y7" s="47">
        <v>1</v>
      </c>
      <c r="Z7" s="47">
        <v>2</v>
      </c>
      <c r="AA7" s="146">
        <v>270.26</v>
      </c>
      <c r="AB7" s="124">
        <v>405.39</v>
      </c>
    </row>
    <row r="8" spans="1:28" x14ac:dyDescent="0.25">
      <c r="A8" s="5"/>
      <c r="B8" s="237" t="s">
        <v>86</v>
      </c>
      <c r="C8" s="236"/>
      <c r="D8" s="236"/>
      <c r="E8" s="238"/>
      <c r="F8" s="136">
        <f>SUM(F5:F7)</f>
        <v>405.39</v>
      </c>
      <c r="G8" s="136">
        <f>SUM(G5:G7)</f>
        <v>405.39</v>
      </c>
      <c r="H8" s="5"/>
      <c r="I8" s="237" t="s">
        <v>82</v>
      </c>
      <c r="J8" s="236"/>
      <c r="K8" s="236"/>
      <c r="L8" s="238"/>
      <c r="M8" s="199">
        <f>SUM(M5:M7)</f>
        <v>1081.04</v>
      </c>
      <c r="N8" s="143">
        <f>SUM(N5:N7)</f>
        <v>810.78</v>
      </c>
      <c r="O8" s="14"/>
      <c r="P8" s="239" t="s">
        <v>82</v>
      </c>
      <c r="Q8" s="240"/>
      <c r="R8" s="240"/>
      <c r="S8" s="241"/>
      <c r="T8" s="200">
        <f>SUM(T5:T7)</f>
        <v>540.52</v>
      </c>
      <c r="U8" s="124">
        <f>SUM(U5:U7)</f>
        <v>1216.17</v>
      </c>
      <c r="V8" s="9"/>
      <c r="W8" s="239" t="s">
        <v>82</v>
      </c>
      <c r="X8" s="240"/>
      <c r="Y8" s="240"/>
      <c r="Z8" s="241"/>
      <c r="AA8" s="201">
        <f>SUM(AA5:AA7)</f>
        <v>1081.04</v>
      </c>
      <c r="AB8" s="136">
        <f>SUM(AB5:AB7)</f>
        <v>1216.17</v>
      </c>
    </row>
    <row r="11" spans="1:28" ht="60" x14ac:dyDescent="0.25">
      <c r="A11" s="120" t="s">
        <v>81</v>
      </c>
    </row>
  </sheetData>
  <mergeCells count="10">
    <mergeCell ref="W8:Z8"/>
    <mergeCell ref="P8:S8"/>
    <mergeCell ref="I8:L8"/>
    <mergeCell ref="B8:E8"/>
    <mergeCell ref="V3:AB3"/>
    <mergeCell ref="A1:Z1"/>
    <mergeCell ref="A2:Z2"/>
    <mergeCell ref="A3:E3"/>
    <mergeCell ref="H3:L3"/>
    <mergeCell ref="O3:S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J1" workbookViewId="0">
      <selection activeCell="F10" sqref="F10:T10"/>
    </sheetView>
  </sheetViews>
  <sheetFormatPr defaultRowHeight="15" x14ac:dyDescent="0.25"/>
  <cols>
    <col min="1" max="1" width="11.42578125" customWidth="1"/>
    <col min="3" max="3" width="11.28515625" bestFit="1" customWidth="1"/>
    <col min="8" max="8" width="11.7109375" customWidth="1"/>
    <col min="15" max="15" width="11.85546875" customWidth="1"/>
    <col min="17" max="17" width="11.28515625" bestFit="1" customWidth="1"/>
    <col min="21" max="21" width="15.7109375" bestFit="1" customWidth="1"/>
    <col min="22" max="22" width="12.42578125" customWidth="1"/>
    <col min="24" max="24" width="11.28515625" bestFit="1" customWidth="1"/>
    <col min="28" max="28" width="15.710937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31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x14ac:dyDescent="0.25">
      <c r="A3" s="242" t="s">
        <v>2</v>
      </c>
      <c r="B3" s="243"/>
      <c r="C3" s="243"/>
      <c r="D3" s="243"/>
      <c r="E3" s="244"/>
      <c r="F3" s="149"/>
      <c r="G3" s="140"/>
      <c r="H3" s="245" t="s">
        <v>8</v>
      </c>
      <c r="I3" s="246"/>
      <c r="J3" s="246"/>
      <c r="K3" s="246"/>
      <c r="L3" s="247"/>
      <c r="M3" s="150"/>
      <c r="N3" s="141"/>
      <c r="O3" s="248" t="s">
        <v>9</v>
      </c>
      <c r="P3" s="249"/>
      <c r="Q3" s="249"/>
      <c r="R3" s="249"/>
      <c r="S3" s="250"/>
      <c r="T3" s="151"/>
      <c r="U3" s="142"/>
      <c r="V3" s="251" t="s">
        <v>10</v>
      </c>
      <c r="W3" s="251"/>
      <c r="X3" s="251"/>
      <c r="Y3" s="251"/>
      <c r="Z3" s="251"/>
      <c r="AA3" s="251"/>
      <c r="AB3" s="251"/>
    </row>
    <row r="4" spans="1:28" ht="49.5" customHeight="1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50" t="s">
        <v>3</v>
      </c>
      <c r="W4" s="42" t="s">
        <v>4</v>
      </c>
      <c r="X4" s="42" t="s">
        <v>5</v>
      </c>
      <c r="Y4" s="42" t="s">
        <v>6</v>
      </c>
      <c r="Z4" s="43" t="s">
        <v>7</v>
      </c>
      <c r="AA4" s="43" t="s">
        <v>87</v>
      </c>
      <c r="AB4" s="118" t="s">
        <v>85</v>
      </c>
    </row>
    <row r="5" spans="1:28" x14ac:dyDescent="0.25">
      <c r="A5" s="66">
        <v>44753</v>
      </c>
      <c r="B5" s="47">
        <v>4</v>
      </c>
      <c r="C5" s="47">
        <v>0</v>
      </c>
      <c r="D5" s="47">
        <v>2</v>
      </c>
      <c r="E5" s="47">
        <v>2</v>
      </c>
      <c r="F5" s="146">
        <v>270.26</v>
      </c>
      <c r="G5" s="124">
        <v>405.39</v>
      </c>
      <c r="I5" s="47"/>
      <c r="J5" s="47"/>
      <c r="K5" s="47"/>
      <c r="L5" s="47"/>
      <c r="M5" s="146">
        <v>0</v>
      </c>
      <c r="N5" s="124">
        <v>405.39</v>
      </c>
      <c r="O5" s="67">
        <v>44712</v>
      </c>
      <c r="P5" s="47">
        <v>5</v>
      </c>
      <c r="Q5" s="47">
        <v>1</v>
      </c>
      <c r="R5" s="47">
        <v>0</v>
      </c>
      <c r="S5" s="47">
        <v>1</v>
      </c>
      <c r="T5" s="146">
        <v>135.13</v>
      </c>
      <c r="U5" s="124">
        <v>405.39</v>
      </c>
      <c r="V5" s="68">
        <v>44585</v>
      </c>
      <c r="W5" s="47">
        <v>6</v>
      </c>
      <c r="X5" s="47">
        <v>2</v>
      </c>
      <c r="Y5" s="47">
        <v>0</v>
      </c>
      <c r="Z5" s="47">
        <v>1</v>
      </c>
      <c r="AA5" s="146">
        <v>135.13</v>
      </c>
      <c r="AB5" s="124">
        <v>405.39</v>
      </c>
    </row>
    <row r="6" spans="1:28" x14ac:dyDescent="0.25">
      <c r="A6" s="66">
        <v>44911</v>
      </c>
      <c r="B6" s="47">
        <v>2</v>
      </c>
      <c r="C6" s="47">
        <v>0</v>
      </c>
      <c r="D6" s="47">
        <v>1</v>
      </c>
      <c r="E6" s="47">
        <v>3</v>
      </c>
      <c r="F6" s="124">
        <v>405.39</v>
      </c>
      <c r="G6" s="124">
        <v>405.39</v>
      </c>
      <c r="H6" s="15"/>
      <c r="I6" s="2"/>
      <c r="J6" s="2"/>
      <c r="K6" s="2"/>
      <c r="L6" s="2"/>
      <c r="M6" s="124"/>
      <c r="N6" s="124"/>
      <c r="O6" s="67">
        <v>44854</v>
      </c>
      <c r="P6" s="47">
        <v>13</v>
      </c>
      <c r="Q6" s="47">
        <v>1</v>
      </c>
      <c r="R6" s="47">
        <v>4</v>
      </c>
      <c r="S6" s="47">
        <v>1</v>
      </c>
      <c r="T6" s="146">
        <v>135.13</v>
      </c>
      <c r="U6" s="124">
        <v>405.39</v>
      </c>
      <c r="V6" s="68">
        <v>44655</v>
      </c>
      <c r="W6" s="47">
        <v>6</v>
      </c>
      <c r="X6" s="47">
        <v>1</v>
      </c>
      <c r="Y6" s="47">
        <v>4</v>
      </c>
      <c r="Z6" s="47">
        <v>1</v>
      </c>
      <c r="AA6" s="146">
        <v>135.13</v>
      </c>
      <c r="AB6" s="124">
        <v>405.39</v>
      </c>
    </row>
    <row r="7" spans="1:28" x14ac:dyDescent="0.25">
      <c r="A7" s="36"/>
      <c r="B7" s="5"/>
      <c r="C7" s="5"/>
      <c r="D7" s="5"/>
      <c r="E7" s="5"/>
      <c r="F7" s="125"/>
      <c r="G7" s="36"/>
      <c r="H7" s="36"/>
      <c r="I7" s="5"/>
      <c r="J7" s="5"/>
      <c r="K7" s="5"/>
      <c r="L7" s="5"/>
      <c r="M7" s="143"/>
      <c r="N7" s="5"/>
      <c r="O7" s="64">
        <v>44856</v>
      </c>
      <c r="P7" s="2">
        <v>6</v>
      </c>
      <c r="Q7" s="2">
        <v>2</v>
      </c>
      <c r="R7" s="2">
        <v>4</v>
      </c>
      <c r="S7" s="2">
        <v>1</v>
      </c>
      <c r="T7" s="146">
        <v>135.13</v>
      </c>
      <c r="U7" s="124">
        <v>405.39</v>
      </c>
      <c r="V7" s="68">
        <v>44669</v>
      </c>
      <c r="W7" s="47">
        <v>2</v>
      </c>
      <c r="X7" s="47">
        <v>1</v>
      </c>
      <c r="Y7" s="47">
        <v>1</v>
      </c>
      <c r="Z7" s="47">
        <v>1</v>
      </c>
      <c r="AA7" s="146">
        <v>135.13</v>
      </c>
      <c r="AB7" s="124">
        <v>405.39</v>
      </c>
    </row>
    <row r="8" spans="1:28" x14ac:dyDescent="0.25">
      <c r="A8" s="6"/>
      <c r="B8" s="5"/>
      <c r="C8" s="5"/>
      <c r="D8" s="5"/>
      <c r="E8" s="5"/>
      <c r="F8" s="125"/>
      <c r="G8" s="36"/>
      <c r="H8" s="5"/>
      <c r="I8" s="5"/>
      <c r="J8" s="5"/>
      <c r="K8" s="5"/>
      <c r="L8" s="5"/>
      <c r="M8" s="143"/>
      <c r="N8" s="5"/>
      <c r="O8" s="64">
        <v>44876</v>
      </c>
      <c r="P8" s="2">
        <v>10</v>
      </c>
      <c r="Q8" s="2">
        <v>0</v>
      </c>
      <c r="R8" s="2">
        <v>3</v>
      </c>
      <c r="S8" s="2">
        <v>1</v>
      </c>
      <c r="T8" s="146">
        <v>135.13</v>
      </c>
      <c r="U8" s="124">
        <v>405.39</v>
      </c>
      <c r="V8" s="9"/>
      <c r="W8" s="2"/>
      <c r="X8" s="2"/>
      <c r="Y8" s="2"/>
      <c r="Z8" s="2"/>
      <c r="AA8" s="2"/>
      <c r="AB8" s="36"/>
    </row>
    <row r="9" spans="1:28" x14ac:dyDescent="0.25">
      <c r="A9" s="5"/>
      <c r="B9" s="5"/>
      <c r="C9" s="5"/>
      <c r="D9" s="5"/>
      <c r="E9" s="5"/>
      <c r="F9" s="125"/>
      <c r="G9" s="36"/>
      <c r="H9" s="5"/>
      <c r="I9" s="5"/>
      <c r="J9" s="5"/>
      <c r="K9" s="5"/>
      <c r="L9" s="5"/>
      <c r="M9" s="143"/>
      <c r="N9" s="5"/>
      <c r="O9" s="65">
        <v>44904</v>
      </c>
      <c r="P9" s="36">
        <v>4</v>
      </c>
      <c r="Q9" s="36">
        <v>0</v>
      </c>
      <c r="R9" s="36">
        <v>2</v>
      </c>
      <c r="S9" s="36">
        <v>1</v>
      </c>
      <c r="T9" s="143">
        <v>135.13</v>
      </c>
      <c r="U9" s="124">
        <v>405.39</v>
      </c>
      <c r="V9" s="5"/>
      <c r="W9" s="5"/>
      <c r="X9" s="5"/>
      <c r="Y9" s="5"/>
      <c r="Z9" s="5"/>
      <c r="AA9" s="5"/>
      <c r="AB9" s="36"/>
    </row>
    <row r="10" spans="1:28" x14ac:dyDescent="0.25">
      <c r="A10" s="5"/>
      <c r="B10" s="237" t="s">
        <v>82</v>
      </c>
      <c r="C10" s="236"/>
      <c r="D10" s="236"/>
      <c r="E10" s="238"/>
      <c r="F10" s="191">
        <f>SUM(F5:F9)</f>
        <v>675.65</v>
      </c>
      <c r="G10" s="143">
        <f>SUM(G5:G9)</f>
        <v>810.78</v>
      </c>
      <c r="H10" s="5"/>
      <c r="I10" s="237" t="s">
        <v>82</v>
      </c>
      <c r="J10" s="236"/>
      <c r="K10" s="236"/>
      <c r="L10" s="238"/>
      <c r="M10" s="143">
        <f>SUM(M5:M9)</f>
        <v>0</v>
      </c>
      <c r="N10" s="125">
        <f>SUM(N5:N9)</f>
        <v>405.39</v>
      </c>
      <c r="O10" s="145"/>
      <c r="P10" s="237" t="s">
        <v>82</v>
      </c>
      <c r="Q10" s="236"/>
      <c r="R10" s="236"/>
      <c r="S10" s="238"/>
      <c r="T10" s="191">
        <f>SUM(T5:T9)</f>
        <v>675.65</v>
      </c>
      <c r="U10" s="124">
        <f>SUM(U5:U9)</f>
        <v>2026.9499999999998</v>
      </c>
      <c r="V10" s="5"/>
      <c r="W10" s="237" t="s">
        <v>82</v>
      </c>
      <c r="X10" s="236"/>
      <c r="Y10" s="236"/>
      <c r="Z10" s="238"/>
      <c r="AA10" s="191">
        <f>SUM(AA5:AA9)</f>
        <v>405.39</v>
      </c>
      <c r="AB10" s="143">
        <f>SUM(AB5:AB9)</f>
        <v>1216.17</v>
      </c>
    </row>
    <row r="12" spans="1:28" x14ac:dyDescent="0.25">
      <c r="A12" s="34" t="s">
        <v>16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8" x14ac:dyDescent="0.25">
      <c r="A13" s="34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8" x14ac:dyDescent="0.25">
      <c r="A14" s="34" t="s">
        <v>18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6" spans="1:28" ht="60" x14ac:dyDescent="0.25">
      <c r="A16" s="120" t="s">
        <v>81</v>
      </c>
    </row>
  </sheetData>
  <mergeCells count="10">
    <mergeCell ref="B10:E10"/>
    <mergeCell ref="I10:L10"/>
    <mergeCell ref="P10:S10"/>
    <mergeCell ref="W10:Z10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selection activeCell="H9" sqref="H9"/>
    </sheetView>
  </sheetViews>
  <sheetFormatPr defaultRowHeight="15" x14ac:dyDescent="0.25"/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19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x14ac:dyDescent="0.25">
      <c r="A3" s="242" t="s">
        <v>2</v>
      </c>
      <c r="B3" s="243"/>
      <c r="C3" s="243"/>
      <c r="D3" s="243"/>
      <c r="E3" s="244"/>
      <c r="F3" s="149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50"/>
      <c r="T3" s="151"/>
      <c r="U3" s="151"/>
      <c r="V3" s="251" t="s">
        <v>10</v>
      </c>
      <c r="W3" s="251"/>
      <c r="X3" s="251"/>
      <c r="Y3" s="251"/>
      <c r="Z3" s="251"/>
      <c r="AA3" s="251"/>
      <c r="AB3" s="251"/>
    </row>
    <row r="4" spans="1:28" ht="63.75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50" t="s">
        <v>3</v>
      </c>
      <c r="W4" s="42" t="s">
        <v>4</v>
      </c>
      <c r="X4" s="42" t="s">
        <v>5</v>
      </c>
      <c r="Y4" s="42" t="s">
        <v>6</v>
      </c>
      <c r="Z4" s="43" t="s">
        <v>7</v>
      </c>
      <c r="AA4" s="43" t="s">
        <v>87</v>
      </c>
      <c r="AB4" s="118" t="s">
        <v>85</v>
      </c>
    </row>
    <row r="5" spans="1:28" x14ac:dyDescent="0.25">
      <c r="A5" s="46"/>
      <c r="B5" s="47"/>
      <c r="C5" s="47"/>
      <c r="D5" s="47"/>
      <c r="E5" s="47"/>
      <c r="F5" s="146">
        <v>0</v>
      </c>
      <c r="G5" s="146">
        <v>405.39</v>
      </c>
      <c r="H5" s="46"/>
      <c r="I5" s="47"/>
      <c r="J5" s="47"/>
      <c r="K5" s="47"/>
      <c r="L5" s="47"/>
      <c r="M5" s="146">
        <v>0</v>
      </c>
      <c r="N5" s="146">
        <v>405.39</v>
      </c>
      <c r="O5" s="46"/>
      <c r="P5" s="47"/>
      <c r="Q5" s="47"/>
      <c r="R5" s="47"/>
      <c r="S5" s="47"/>
      <c r="T5" s="146">
        <v>0</v>
      </c>
      <c r="U5" s="146">
        <v>405.39</v>
      </c>
      <c r="V5" s="46"/>
      <c r="W5" s="47"/>
      <c r="X5" s="47"/>
      <c r="Y5" s="47"/>
      <c r="Z5" s="47"/>
      <c r="AA5" s="146">
        <v>0</v>
      </c>
      <c r="AB5" s="125">
        <v>405.39</v>
      </c>
    </row>
    <row r="6" spans="1:28" x14ac:dyDescent="0.25">
      <c r="A6" s="46"/>
      <c r="B6" s="47"/>
      <c r="C6" s="47"/>
      <c r="D6" s="47"/>
      <c r="E6" s="47"/>
      <c r="F6" s="146"/>
      <c r="G6" s="146"/>
      <c r="H6" s="15"/>
      <c r="I6" s="2"/>
      <c r="J6" s="2"/>
      <c r="K6" s="2"/>
      <c r="L6" s="2"/>
      <c r="M6" s="124"/>
      <c r="N6" s="124"/>
      <c r="O6" s="46"/>
      <c r="P6" s="47"/>
      <c r="Q6" s="47"/>
      <c r="R6" s="47"/>
      <c r="S6" s="47"/>
      <c r="T6" s="146"/>
      <c r="U6" s="146"/>
      <c r="V6" s="46"/>
      <c r="W6" s="47"/>
      <c r="X6" s="47"/>
      <c r="Y6" s="47"/>
      <c r="Z6" s="47"/>
      <c r="AA6" s="146"/>
      <c r="AB6" s="125"/>
    </row>
    <row r="7" spans="1:28" x14ac:dyDescent="0.25">
      <c r="A7" s="6"/>
      <c r="B7" s="258" t="s">
        <v>82</v>
      </c>
      <c r="C7" s="259"/>
      <c r="D7" s="259"/>
      <c r="E7" s="260"/>
      <c r="F7" s="143">
        <f>SUM(F5:F6)</f>
        <v>0</v>
      </c>
      <c r="G7" s="143">
        <f>SUM(G5:G6)</f>
        <v>405.39</v>
      </c>
      <c r="H7" s="5"/>
      <c r="I7" s="258" t="s">
        <v>82</v>
      </c>
      <c r="J7" s="259"/>
      <c r="K7" s="259"/>
      <c r="L7" s="260"/>
      <c r="M7" s="143">
        <f>SUM(M5:M6)</f>
        <v>0</v>
      </c>
      <c r="N7" s="143">
        <f>SUM(N5:N6)</f>
        <v>405.39</v>
      </c>
      <c r="O7" s="35"/>
      <c r="P7" s="261" t="s">
        <v>82</v>
      </c>
      <c r="Q7" s="262"/>
      <c r="R7" s="262"/>
      <c r="S7" s="263"/>
      <c r="T7" s="124">
        <f>SUM(T5:T6)</f>
        <v>0</v>
      </c>
      <c r="U7" s="124">
        <f>SUM(U5:U6)</f>
        <v>405.39</v>
      </c>
      <c r="V7" s="9"/>
      <c r="W7" s="261" t="s">
        <v>82</v>
      </c>
      <c r="X7" s="262"/>
      <c r="Y7" s="262"/>
      <c r="Z7" s="263"/>
      <c r="AA7" s="124">
        <f>SUM(AA5:AA6)</f>
        <v>0</v>
      </c>
      <c r="AB7" s="125">
        <f>SUM(AB5:AB6)</f>
        <v>405.39</v>
      </c>
    </row>
    <row r="8" spans="1:28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77"/>
      <c r="Q8" s="77"/>
      <c r="R8" s="77"/>
      <c r="S8" s="77"/>
      <c r="T8" s="77"/>
      <c r="U8" s="77"/>
      <c r="V8" s="75"/>
      <c r="W8" s="75"/>
      <c r="X8" s="75"/>
      <c r="Y8" s="75"/>
      <c r="Z8" s="75"/>
      <c r="AA8" s="75"/>
    </row>
    <row r="9" spans="1:28" ht="75" x14ac:dyDescent="0.25">
      <c r="A9" s="120" t="s">
        <v>81</v>
      </c>
    </row>
  </sheetData>
  <mergeCells count="10">
    <mergeCell ref="B7:E7"/>
    <mergeCell ref="I7:L7"/>
    <mergeCell ref="P7:S7"/>
    <mergeCell ref="W7:Z7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I1" workbookViewId="0">
      <selection activeCell="T7" sqref="T7:AA7"/>
    </sheetView>
  </sheetViews>
  <sheetFormatPr defaultRowHeight="15" x14ac:dyDescent="0.25"/>
  <cols>
    <col min="1" max="1" width="12.42578125" customWidth="1"/>
    <col min="3" max="3" width="11.28515625" bestFit="1" customWidth="1"/>
    <col min="8" max="8" width="12" customWidth="1"/>
    <col min="10" max="10" width="11.28515625" bestFit="1" customWidth="1"/>
    <col min="15" max="15" width="12.140625" customWidth="1"/>
    <col min="17" max="17" width="11.28515625" bestFit="1" customWidth="1"/>
    <col min="22" max="22" width="11.85546875" customWidth="1"/>
    <col min="24" max="24" width="11.2851562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20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x14ac:dyDescent="0.25">
      <c r="A3" s="242" t="s">
        <v>2</v>
      </c>
      <c r="B3" s="243"/>
      <c r="C3" s="243"/>
      <c r="D3" s="243"/>
      <c r="E3" s="244"/>
      <c r="F3" s="149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50"/>
      <c r="T3" s="151"/>
      <c r="U3" s="151"/>
      <c r="V3" s="251" t="s">
        <v>10</v>
      </c>
      <c r="W3" s="251"/>
      <c r="X3" s="251"/>
      <c r="Y3" s="251"/>
      <c r="Z3" s="251"/>
      <c r="AA3" s="251"/>
      <c r="AB3" s="251"/>
    </row>
    <row r="4" spans="1:28" ht="63.75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50" t="s">
        <v>3</v>
      </c>
      <c r="W4" s="42" t="s">
        <v>4</v>
      </c>
      <c r="X4" s="42" t="s">
        <v>5</v>
      </c>
      <c r="Y4" s="42" t="s">
        <v>6</v>
      </c>
      <c r="Z4" s="43" t="s">
        <v>7</v>
      </c>
      <c r="AA4" s="43" t="s">
        <v>87</v>
      </c>
      <c r="AB4" s="118" t="s">
        <v>85</v>
      </c>
    </row>
    <row r="5" spans="1:28" x14ac:dyDescent="0.25">
      <c r="A5" s="46"/>
      <c r="B5" s="47"/>
      <c r="C5" s="47"/>
      <c r="D5" s="47"/>
      <c r="E5" s="47"/>
      <c r="F5" s="146">
        <v>0</v>
      </c>
      <c r="G5" s="124">
        <v>405.39</v>
      </c>
      <c r="H5" s="46"/>
      <c r="I5" s="47"/>
      <c r="J5" s="47"/>
      <c r="K5" s="47"/>
      <c r="L5" s="47"/>
      <c r="M5" s="146">
        <v>0</v>
      </c>
      <c r="N5" s="124">
        <v>405.39</v>
      </c>
      <c r="O5" s="78" t="s">
        <v>21</v>
      </c>
      <c r="P5" s="40">
        <v>109</v>
      </c>
      <c r="Q5" s="40">
        <v>23</v>
      </c>
      <c r="R5" s="40">
        <v>40</v>
      </c>
      <c r="S5" s="40">
        <v>7</v>
      </c>
      <c r="T5" s="160">
        <v>945.91</v>
      </c>
      <c r="U5" s="124">
        <v>405.39</v>
      </c>
      <c r="V5" s="79" t="s">
        <v>22</v>
      </c>
      <c r="W5" s="40">
        <v>19</v>
      </c>
      <c r="X5" s="40">
        <v>2</v>
      </c>
      <c r="Y5" s="40"/>
      <c r="Z5" s="40">
        <v>6</v>
      </c>
      <c r="AA5" s="160">
        <v>810.78</v>
      </c>
      <c r="AB5" s="124">
        <v>405.39</v>
      </c>
    </row>
    <row r="6" spans="1:28" x14ac:dyDescent="0.25">
      <c r="A6" s="46"/>
      <c r="B6" s="47"/>
      <c r="C6" s="47"/>
      <c r="D6" s="47"/>
      <c r="E6" s="47"/>
      <c r="F6" s="146"/>
      <c r="G6" s="5"/>
      <c r="H6" s="15"/>
      <c r="I6" s="2"/>
      <c r="J6" s="2"/>
      <c r="K6" s="2"/>
      <c r="L6" s="2"/>
      <c r="M6" s="124"/>
      <c r="N6" s="5"/>
      <c r="O6" s="46"/>
      <c r="P6" s="47"/>
      <c r="Q6" s="47"/>
      <c r="R6" s="47"/>
      <c r="S6" s="47"/>
      <c r="T6" s="146"/>
      <c r="U6" s="146"/>
      <c r="V6" s="46"/>
      <c r="W6" s="47"/>
      <c r="X6" s="47"/>
      <c r="Y6" s="47"/>
      <c r="Z6" s="47"/>
      <c r="AA6" s="47"/>
      <c r="AB6" s="125"/>
    </row>
    <row r="7" spans="1:28" x14ac:dyDescent="0.25">
      <c r="A7" s="36"/>
      <c r="B7" s="258" t="s">
        <v>86</v>
      </c>
      <c r="C7" s="259"/>
      <c r="D7" s="259"/>
      <c r="E7" s="260"/>
      <c r="F7" s="136">
        <f>SUM(F5:F6)</f>
        <v>0</v>
      </c>
      <c r="G7" s="125">
        <f>SUM(G5:G6)</f>
        <v>405.39</v>
      </c>
      <c r="H7" s="36"/>
      <c r="I7" s="258" t="s">
        <v>82</v>
      </c>
      <c r="J7" s="259"/>
      <c r="K7" s="259"/>
      <c r="L7" s="260"/>
      <c r="M7" s="136">
        <f>SUM(M5:M6)</f>
        <v>0</v>
      </c>
      <c r="N7" s="125">
        <f>SUM(N5:N6)</f>
        <v>405.39</v>
      </c>
      <c r="O7" s="35"/>
      <c r="P7" s="261" t="s">
        <v>86</v>
      </c>
      <c r="Q7" s="262"/>
      <c r="R7" s="262"/>
      <c r="S7" s="263"/>
      <c r="T7" s="197">
        <f>SUM(T5:T6)</f>
        <v>945.91</v>
      </c>
      <c r="U7" s="124">
        <f>SUM(U5:U6)</f>
        <v>405.39</v>
      </c>
      <c r="V7" s="46"/>
      <c r="W7" s="264" t="s">
        <v>82</v>
      </c>
      <c r="X7" s="265"/>
      <c r="Y7" s="265"/>
      <c r="Z7" s="266"/>
      <c r="AA7" s="198">
        <f>SUM(AA5:AA6)</f>
        <v>810.78</v>
      </c>
      <c r="AB7" s="125">
        <f>SUM(AB5:AB6)</f>
        <v>405.39</v>
      </c>
    </row>
    <row r="9" spans="1:28" ht="60" x14ac:dyDescent="0.25">
      <c r="A9" s="120" t="s">
        <v>81</v>
      </c>
    </row>
  </sheetData>
  <mergeCells count="10">
    <mergeCell ref="B7:E7"/>
    <mergeCell ref="I7:L7"/>
    <mergeCell ref="P7:S7"/>
    <mergeCell ref="W7:Z7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opLeftCell="I1" workbookViewId="0">
      <selection activeCell="T9" sqref="T9:AA9"/>
    </sheetView>
  </sheetViews>
  <sheetFormatPr defaultRowHeight="15" x14ac:dyDescent="0.25"/>
  <cols>
    <col min="1" max="1" width="12.28515625" customWidth="1"/>
    <col min="3" max="3" width="11.28515625" bestFit="1" customWidth="1"/>
    <col min="8" max="8" width="12.140625" customWidth="1"/>
    <col min="10" max="10" width="11.28515625" bestFit="1" customWidth="1"/>
    <col min="15" max="15" width="12" customWidth="1"/>
    <col min="17" max="17" width="11.28515625" bestFit="1" customWidth="1"/>
    <col min="20" max="20" width="10.28515625" bestFit="1" customWidth="1"/>
    <col min="21" max="21" width="10.42578125" bestFit="1" customWidth="1"/>
    <col min="22" max="22" width="12.28515625" customWidth="1"/>
    <col min="24" max="24" width="11.28515625" bestFit="1" customWidth="1"/>
    <col min="27" max="27" width="10.28515625" bestFit="1" customWidth="1"/>
    <col min="28" max="28" width="10.42578125" bestFit="1" customWidth="1"/>
  </cols>
  <sheetData>
    <row r="1" spans="1:28" x14ac:dyDescent="0.25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148"/>
    </row>
    <row r="2" spans="1:28" ht="15.75" thickBot="1" x14ac:dyDescent="0.3">
      <c r="A2" s="219" t="s">
        <v>23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47"/>
    </row>
    <row r="3" spans="1:28" ht="15.75" thickBot="1" x14ac:dyDescent="0.3">
      <c r="A3" s="242" t="s">
        <v>2</v>
      </c>
      <c r="B3" s="243"/>
      <c r="C3" s="243"/>
      <c r="D3" s="243"/>
      <c r="E3" s="244"/>
      <c r="F3" s="149"/>
      <c r="G3" s="149"/>
      <c r="H3" s="245" t="s">
        <v>8</v>
      </c>
      <c r="I3" s="246"/>
      <c r="J3" s="246"/>
      <c r="K3" s="246"/>
      <c r="L3" s="247"/>
      <c r="M3" s="150"/>
      <c r="N3" s="150"/>
      <c r="O3" s="248" t="s">
        <v>9</v>
      </c>
      <c r="P3" s="249"/>
      <c r="Q3" s="249"/>
      <c r="R3" s="249"/>
      <c r="S3" s="250"/>
      <c r="T3" s="151"/>
      <c r="U3" s="151"/>
      <c r="V3" s="230" t="s">
        <v>10</v>
      </c>
      <c r="W3" s="231"/>
      <c r="X3" s="231"/>
      <c r="Y3" s="231"/>
      <c r="Z3" s="231"/>
      <c r="AA3" s="267"/>
      <c r="AB3" s="232"/>
    </row>
    <row r="4" spans="1:28" ht="51.75" customHeight="1" x14ac:dyDescent="0.25">
      <c r="A4" s="41" t="s">
        <v>3</v>
      </c>
      <c r="B4" s="42" t="s">
        <v>4</v>
      </c>
      <c r="C4" s="42" t="s">
        <v>5</v>
      </c>
      <c r="D4" s="42" t="s">
        <v>6</v>
      </c>
      <c r="E4" s="43" t="s">
        <v>7</v>
      </c>
      <c r="F4" s="23" t="s">
        <v>87</v>
      </c>
      <c r="G4" s="117" t="s">
        <v>85</v>
      </c>
      <c r="H4" s="44" t="s">
        <v>3</v>
      </c>
      <c r="I4" s="42" t="s">
        <v>4</v>
      </c>
      <c r="J4" s="42" t="s">
        <v>5</v>
      </c>
      <c r="K4" s="42" t="s">
        <v>6</v>
      </c>
      <c r="L4" s="43" t="s">
        <v>7</v>
      </c>
      <c r="M4" s="23" t="s">
        <v>87</v>
      </c>
      <c r="N4" s="117" t="s">
        <v>85</v>
      </c>
      <c r="O4" s="45" t="s">
        <v>3</v>
      </c>
      <c r="P4" s="42" t="s">
        <v>4</v>
      </c>
      <c r="Q4" s="42" t="s">
        <v>5</v>
      </c>
      <c r="R4" s="42" t="s">
        <v>6</v>
      </c>
      <c r="S4" s="43" t="s">
        <v>7</v>
      </c>
      <c r="T4" s="23" t="s">
        <v>87</v>
      </c>
      <c r="U4" s="117" t="s">
        <v>85</v>
      </c>
      <c r="V4" s="26" t="s">
        <v>3</v>
      </c>
      <c r="W4" s="22" t="s">
        <v>4</v>
      </c>
      <c r="X4" s="22" t="s">
        <v>5</v>
      </c>
      <c r="Y4" s="22" t="s">
        <v>6</v>
      </c>
      <c r="Z4" s="23" t="s">
        <v>7</v>
      </c>
      <c r="AA4" s="23" t="s">
        <v>87</v>
      </c>
      <c r="AB4" s="144" t="s">
        <v>85</v>
      </c>
    </row>
    <row r="5" spans="1:28" x14ac:dyDescent="0.25">
      <c r="A5" s="46"/>
      <c r="B5" s="47"/>
      <c r="C5" s="47"/>
      <c r="D5" s="47"/>
      <c r="E5" s="47"/>
      <c r="F5" s="146">
        <v>0</v>
      </c>
      <c r="G5" s="124">
        <v>405.39</v>
      </c>
      <c r="H5" s="46"/>
      <c r="I5" s="47"/>
      <c r="J5" s="47"/>
      <c r="K5" s="47"/>
      <c r="L5" s="47"/>
      <c r="M5" s="146">
        <v>0</v>
      </c>
      <c r="N5" s="124">
        <v>405.39</v>
      </c>
      <c r="O5" s="62">
        <v>44713</v>
      </c>
      <c r="P5" s="40">
        <v>14</v>
      </c>
      <c r="Q5" s="40">
        <v>2</v>
      </c>
      <c r="R5" s="40">
        <v>3</v>
      </c>
      <c r="S5" s="40">
        <v>7</v>
      </c>
      <c r="T5" s="160">
        <v>945.91</v>
      </c>
      <c r="U5" s="124">
        <v>405.39</v>
      </c>
      <c r="V5" s="80">
        <v>44613</v>
      </c>
      <c r="W5" s="40">
        <v>4</v>
      </c>
      <c r="X5" s="40">
        <v>1</v>
      </c>
      <c r="Y5" s="40">
        <v>3</v>
      </c>
      <c r="Z5" s="40"/>
      <c r="AA5" s="124">
        <v>405.39</v>
      </c>
      <c r="AB5" s="124">
        <v>405.39</v>
      </c>
    </row>
    <row r="6" spans="1:28" x14ac:dyDescent="0.25">
      <c r="A6" s="46"/>
      <c r="B6" s="47"/>
      <c r="C6" s="47"/>
      <c r="D6" s="47"/>
      <c r="E6" s="47"/>
      <c r="F6" s="146"/>
      <c r="G6" s="5"/>
      <c r="H6" s="15"/>
      <c r="I6" s="2"/>
      <c r="J6" s="2"/>
      <c r="K6" s="2"/>
      <c r="L6" s="2"/>
      <c r="M6" s="124"/>
      <c r="N6" s="5"/>
      <c r="O6" s="62">
        <v>44404</v>
      </c>
      <c r="P6" s="40">
        <v>14</v>
      </c>
      <c r="Q6" s="40">
        <v>1</v>
      </c>
      <c r="R6" s="40">
        <v>9</v>
      </c>
      <c r="S6" s="40">
        <v>3</v>
      </c>
      <c r="T6" s="124">
        <v>405.39</v>
      </c>
      <c r="U6" s="124">
        <v>405.39</v>
      </c>
      <c r="V6" s="58">
        <v>44644</v>
      </c>
      <c r="W6" s="52">
        <v>3</v>
      </c>
      <c r="X6" s="52">
        <v>1</v>
      </c>
      <c r="Y6" s="52">
        <v>1</v>
      </c>
      <c r="Z6" s="47"/>
      <c r="AA6" s="146">
        <v>135.13</v>
      </c>
      <c r="AB6" s="124">
        <v>405.39</v>
      </c>
    </row>
    <row r="7" spans="1:28" x14ac:dyDescent="0.25">
      <c r="A7" s="36"/>
      <c r="B7" s="5"/>
      <c r="C7" s="5"/>
      <c r="D7" s="5"/>
      <c r="E7" s="5"/>
      <c r="F7" s="125"/>
      <c r="G7" s="5"/>
      <c r="H7" s="36"/>
      <c r="I7" s="5"/>
      <c r="J7" s="5"/>
      <c r="K7" s="5"/>
      <c r="L7" s="5"/>
      <c r="M7" s="125"/>
      <c r="N7" s="5"/>
      <c r="O7" s="62">
        <v>44544</v>
      </c>
      <c r="P7" s="40">
        <v>3</v>
      </c>
      <c r="Q7" s="40">
        <v>1</v>
      </c>
      <c r="R7" s="40"/>
      <c r="S7" s="40"/>
      <c r="T7" s="40"/>
      <c r="U7" s="124">
        <v>405.39</v>
      </c>
      <c r="V7" s="58">
        <v>44658</v>
      </c>
      <c r="W7" s="52"/>
      <c r="X7" s="52">
        <v>1</v>
      </c>
      <c r="Y7" s="52">
        <v>5</v>
      </c>
      <c r="Z7" s="47"/>
      <c r="AA7" s="146">
        <v>675.65</v>
      </c>
      <c r="AB7" s="124">
        <v>405.39</v>
      </c>
    </row>
    <row r="8" spans="1:28" x14ac:dyDescent="0.25">
      <c r="A8" s="5"/>
      <c r="B8" s="5"/>
      <c r="C8" s="5"/>
      <c r="D8" s="5"/>
      <c r="E8" s="5"/>
      <c r="F8" s="165"/>
      <c r="G8" s="5"/>
      <c r="H8" s="38"/>
      <c r="I8" s="38"/>
      <c r="J8" s="38"/>
      <c r="K8" s="38"/>
      <c r="L8" s="38"/>
      <c r="M8" s="165"/>
      <c r="N8" s="5"/>
      <c r="O8" s="161"/>
      <c r="P8" s="162"/>
      <c r="Q8" s="162"/>
      <c r="R8" s="162"/>
      <c r="S8" s="162"/>
      <c r="T8" s="162"/>
      <c r="U8" s="167"/>
      <c r="V8" s="163">
        <v>44679</v>
      </c>
      <c r="W8" s="164"/>
      <c r="X8" s="164"/>
      <c r="Y8" s="164">
        <v>4</v>
      </c>
      <c r="Z8" s="162"/>
      <c r="AA8" s="167">
        <v>540.52</v>
      </c>
      <c r="AB8" s="124">
        <v>405.39</v>
      </c>
    </row>
    <row r="9" spans="1:28" x14ac:dyDescent="0.25">
      <c r="A9" s="5"/>
      <c r="B9" s="258" t="s">
        <v>82</v>
      </c>
      <c r="C9" s="259"/>
      <c r="D9" s="259"/>
      <c r="E9" s="260"/>
      <c r="F9" s="136">
        <f>SUM(F5:F8)</f>
        <v>0</v>
      </c>
      <c r="G9" s="125">
        <f>SUM(G5:G8)</f>
        <v>405.39</v>
      </c>
      <c r="H9" s="5"/>
      <c r="I9" s="258" t="s">
        <v>82</v>
      </c>
      <c r="J9" s="259"/>
      <c r="K9" s="259"/>
      <c r="L9" s="260"/>
      <c r="M9" s="191">
        <f>SUM(M5:M8)</f>
        <v>0</v>
      </c>
      <c r="N9" s="125">
        <f>SUM(N5:N8)</f>
        <v>405.39</v>
      </c>
      <c r="O9" s="5"/>
      <c r="P9" s="258" t="s">
        <v>82</v>
      </c>
      <c r="Q9" s="259"/>
      <c r="R9" s="259"/>
      <c r="S9" s="260"/>
      <c r="T9" s="191">
        <f>SUM(T5:T8)</f>
        <v>1351.3</v>
      </c>
      <c r="U9" s="125">
        <f>SUM(U5:U8)</f>
        <v>1216.17</v>
      </c>
      <c r="V9" s="5"/>
      <c r="W9" s="258" t="s">
        <v>82</v>
      </c>
      <c r="X9" s="259"/>
      <c r="Y9" s="259"/>
      <c r="Z9" s="260"/>
      <c r="AA9" s="191">
        <f>SUM(AA5:AA8)</f>
        <v>1756.69</v>
      </c>
      <c r="AB9" s="125">
        <f>SUM(AB5:AB8)</f>
        <v>1621.56</v>
      </c>
    </row>
    <row r="11" spans="1:28" ht="60" x14ac:dyDescent="0.25">
      <c r="A11" s="120" t="s">
        <v>81</v>
      </c>
    </row>
  </sheetData>
  <mergeCells count="10">
    <mergeCell ref="B9:E9"/>
    <mergeCell ref="I9:L9"/>
    <mergeCell ref="P9:S9"/>
    <mergeCell ref="W9:Z9"/>
    <mergeCell ref="A1:Z1"/>
    <mergeCell ref="A2:Z2"/>
    <mergeCell ref="A3:E3"/>
    <mergeCell ref="H3:L3"/>
    <mergeCell ref="O3:S3"/>
    <mergeCell ref="V3:A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BAGÉ</vt:lpstr>
      <vt:lpstr>CAMAQUÃ</vt:lpstr>
      <vt:lpstr>SANTANA</vt:lpstr>
      <vt:lpstr>LAJEADO</vt:lpstr>
      <vt:lpstr>NOVO HAMBURGO</vt:lpstr>
      <vt:lpstr>VENÂNCIO AIRES</vt:lpstr>
      <vt:lpstr>JAQUARÃO</vt:lpstr>
      <vt:lpstr>CAVG</vt:lpstr>
      <vt:lpstr>GRAVATAÍ</vt:lpstr>
      <vt:lpstr>PASSO FUNDO</vt:lpstr>
      <vt:lpstr>SAPIRANGA</vt:lpstr>
      <vt:lpstr>CHARQUEADAS</vt:lpstr>
      <vt:lpstr>SAPUCAIA</vt:lpstr>
      <vt:lpstr>PELOTAS</vt:lpstr>
    </vt:vector>
  </TitlesOfParts>
  <Company>IFSUL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Insaurriaga Duarte Eslabao</dc:creator>
  <cp:lastModifiedBy>Rosane Bom Husken</cp:lastModifiedBy>
  <dcterms:created xsi:type="dcterms:W3CDTF">2022-05-25T13:36:40Z</dcterms:created>
  <dcterms:modified xsi:type="dcterms:W3CDTF">2022-08-23T18:14:29Z</dcterms:modified>
</cp:coreProperties>
</file>